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lochana/Documents/ICTA/M &amp; E/2020/Initial Documents/Action Plan/MOD Submitted/"/>
    </mc:Choice>
  </mc:AlternateContent>
  <xr:revisionPtr revIDLastSave="0" documentId="13_ncr:1_{29E6A689-44E1-174C-81EE-29AAB0502D01}" xr6:coauthVersionLast="45" xr6:coauthVersionMax="45" xr10:uidLastSave="{00000000-0000-0000-0000-000000000000}"/>
  <bookViews>
    <workbookView xWindow="0" yWindow="0" windowWidth="28800" windowHeight="18000" xr2:uid="{00000000-000D-0000-FFFF-FFFF00000000}"/>
  </bookViews>
  <sheets>
    <sheet name="2020 Action Plan" sheetId="4" r:id="rId1"/>
    <sheet name="2020 Procurement Plan" sheetId="6" r:id="rId2"/>
    <sheet name="Plan 2018" sheetId="5" state="hidden" r:id="rId3"/>
  </sheets>
  <definedNames>
    <definedName name="_xlnm._FilterDatabase" localSheetId="2" hidden="1">'Plan 2018'!$A$3:$L$48</definedName>
    <definedName name="_xlnm.Print_Area" localSheetId="2">'Plan 2018'!$A$1:$L$49</definedName>
    <definedName name="_xlnm.Print_Titles" localSheetId="0">'2020 Action Plan'!$3:$6</definedName>
    <definedName name="_xlnm.Print_Titles" localSheetId="2">'Plan 2018'!$2:$3</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37" i="4" l="1"/>
  <c r="S37" i="4" l="1"/>
  <c r="R37" i="4"/>
  <c r="Q37" i="4"/>
  <c r="K37" i="4"/>
  <c r="M34" i="5"/>
  <c r="L34" i="5"/>
  <c r="K34" i="5"/>
  <c r="J34" i="5"/>
  <c r="G47" i="5"/>
  <c r="F47" i="5"/>
  <c r="G40" i="5"/>
  <c r="F40" i="5"/>
  <c r="I34" i="5"/>
  <c r="G34" i="5"/>
  <c r="F34" i="5"/>
</calcChain>
</file>

<file path=xl/sharedStrings.xml><?xml version="1.0" encoding="utf-8"?>
<sst xmlns="http://schemas.openxmlformats.org/spreadsheetml/2006/main" count="737" uniqueCount="538">
  <si>
    <t>Project Name</t>
  </si>
  <si>
    <t>Description</t>
  </si>
  <si>
    <t>Objectives</t>
  </si>
  <si>
    <t>Remarks</t>
  </si>
  <si>
    <t>Q1</t>
  </si>
  <si>
    <t>Q2</t>
  </si>
  <si>
    <t>Q3</t>
  </si>
  <si>
    <t>Q4</t>
  </si>
  <si>
    <t>ICTA</t>
  </si>
  <si>
    <t>_</t>
  </si>
  <si>
    <t>Employee Trust Fund Management (ETF) System</t>
  </si>
  <si>
    <t>National Spatial Data Infrastructure (NSDI)</t>
  </si>
  <si>
    <t>Development of Electronic Services </t>
  </si>
  <si>
    <t>Citizen Empowerment and Connectivity Development including Wi-Fi Programme – Citizen Service Governance System  </t>
  </si>
  <si>
    <t>Industry Development Program</t>
  </si>
  <si>
    <t>Sachindra Samararatne</t>
  </si>
  <si>
    <t>Actual Progress made in 2017</t>
  </si>
  <si>
    <t>Actual Progress made in 2016</t>
  </si>
  <si>
    <t>Gavashkar Subramanium</t>
  </si>
  <si>
    <t>Key Outputs</t>
  </si>
  <si>
    <t>Key Outcomes</t>
  </si>
  <si>
    <t>eParliament ( SW  + Network)</t>
  </si>
  <si>
    <t>eCabinet Phase 1</t>
  </si>
  <si>
    <t>LGN 2.0 Enhancement ( LGN IT Admin Training, LGN Ticketing System,)</t>
  </si>
  <si>
    <t>Management and operation of Government Information Center (GIC) (HelpDesk + Website)</t>
  </si>
  <si>
    <t>ICT Human Resource Capacity Building for Government (CIO training)</t>
  </si>
  <si>
    <t>Lanka Government Cloud 2.0, Phase 02 ( Including LGN email solution)</t>
  </si>
  <si>
    <t>Implementation of Cross Government Digital Document Management System </t>
  </si>
  <si>
    <t>Lanka Gate Infrastructure Maintenance /Related Services and Related Components (Eservices Maintenance)</t>
  </si>
  <si>
    <t>Video Conferencing Facilities to the Ministries and Government Institutions</t>
  </si>
  <si>
    <t>Smart Society and Citizen Capacity Building</t>
  </si>
  <si>
    <t>Digital Libraries for Knowledge Enhancement</t>
  </si>
  <si>
    <t>e-Heritage Programme - Cutting-edge Technology for Heritage Information</t>
  </si>
  <si>
    <t>National Security Operations Centre Project</t>
  </si>
  <si>
    <t>eGov policy</t>
  </si>
  <si>
    <t>Web development initiative</t>
  </si>
  <si>
    <t>eSwabhimani Annual Programme</t>
  </si>
  <si>
    <t>Awareness Program (Propaganda) for Digital infrastructure ICTA Initiatives (Strategic Communication)</t>
  </si>
  <si>
    <t>Overall goal of this initiative is to empower and build required capacities among public sector employees at all levels to enable effective delivery of citizen centric public services.</t>
  </si>
  <si>
    <t>Sameera Jayawardena</t>
  </si>
  <si>
    <t>Responsible by (Program Manager)</t>
  </si>
  <si>
    <t>Indumini Kodikara</t>
  </si>
  <si>
    <t>Date of Commencement (NPD approved Date)</t>
  </si>
  <si>
    <t>Government Information Center (GIC) aims at providing government information in the most effective, efficient and user friendly manner (through 1919 call center).</t>
  </si>
  <si>
    <t>This project will develop an e-heritage framework with mobile applications and web services which will provide location based information for tourists on their points of interest using innovative information and communication technologies.</t>
  </si>
  <si>
    <t>This project will enable a social movement to foster ethical and responsible use of emerging ICT technologies for Citizen Empowerment. Further, this will provide strategic, technological and commercial foundation needed to encourage, and promote use of all social media and emerging Information &amp; Communication Technologies and develop an environment conductive to the achievement of the nation’s intellectual, cultural and social aspirations through ICT.</t>
  </si>
  <si>
    <t>Lanka Government Network  2.0</t>
  </si>
  <si>
    <t>Integrated Welfare management System (IWMS)</t>
  </si>
  <si>
    <t>Development of an ICT solution which could store, update and analyze census data collected from the plantation communities</t>
  </si>
  <si>
    <t>An inter ministry/department video conferencing infrastructure and solution to enable these organization to facilitate meetings via this facility. This initiative will enable attendees to connect to meeting and conferences from any location enabled with this facility.</t>
  </si>
  <si>
    <t>2018 Disbursement Plan (ver 2.5- 2018.06.19)</t>
  </si>
  <si>
    <t>#</t>
  </si>
  <si>
    <t>NPD Project #</t>
  </si>
  <si>
    <t>Project Duration (Years)</t>
  </si>
  <si>
    <t>NPD Approved Year</t>
  </si>
  <si>
    <t>Total Approved Budget 
(Rs. Mn)</t>
  </si>
  <si>
    <t>2018 Planned  Budget</t>
  </si>
  <si>
    <t>Allocation Code</t>
  </si>
  <si>
    <t>Jan - Apr Invoices (Rs Mn)</t>
  </si>
  <si>
    <t xml:space="preserve">ICTA Component </t>
  </si>
  <si>
    <t>Lanka Government Network (LGN)  2.0</t>
  </si>
  <si>
    <t>Lanka Government Cloud (LGC) 2.0</t>
  </si>
  <si>
    <t>Integrated Welfare Management System</t>
  </si>
  <si>
    <t>ICT Solution for Government Analyst's Department (GAD)</t>
  </si>
  <si>
    <t>Software Solution for Plantation Sector (Manage Census Data) Ministry of Hill Country New Villages, Infrastructure and Community Development</t>
  </si>
  <si>
    <t>Results based M&amp;E , Implementation of ICTA Business Plan and key M&amp;E activities</t>
  </si>
  <si>
    <t>ICT in Education sector</t>
  </si>
  <si>
    <t>Sub Total</t>
  </si>
  <si>
    <t>MTDI&amp;FE Component</t>
  </si>
  <si>
    <t>MTDI</t>
  </si>
  <si>
    <t xml:space="preserve">  SLCERT Projects</t>
  </si>
  <si>
    <t>National Certification Authority </t>
  </si>
  <si>
    <t>Enhancement of Cyber Security and Digital Forensic Infrastructure in Sri Lanka CERT|CC</t>
  </si>
  <si>
    <t>Security Audits for Government Websites</t>
  </si>
  <si>
    <t>Jagath Seneviratne</t>
  </si>
  <si>
    <t>Shriyananda Rathnayake</t>
  </si>
  <si>
    <t>Implementation of Gov.lk “Single Window” for Cross Government (Cluster implementation)</t>
  </si>
  <si>
    <t>Citizen Empowerment and Connectivity Development including Wi-Fi Programme – Citizen Service Governance System (Enhancement )</t>
  </si>
  <si>
    <t>Actual Progress made in 2018</t>
  </si>
  <si>
    <t>ICT Human Resource Capacity Building for Government Digital Transformation</t>
  </si>
  <si>
    <t xml:space="preserve">Develop a  Single window for Sri Lanka Safety Net Management system.
</t>
  </si>
  <si>
    <t>Provide a common Wi-Fi governance system with user registrations,  single sign-on via public free  Wi-Fi infrastructure throughout the country.</t>
  </si>
  <si>
    <t>LGN 2.0 Enhancement- Phase 1 ( LGN 2.0  Training &amp; Change Management and Awareness LGII Ticketing System &amp; Enhancement)</t>
  </si>
  <si>
    <t>Development of Electronic Services</t>
  </si>
  <si>
    <t>Software Solution for Plantation Sector (Manage Census Data) (Ministry of Hill Country New Villages, Infrastructure and Community Development)</t>
  </si>
  <si>
    <t>eParliament</t>
  </si>
  <si>
    <t>eCabinet Project</t>
  </si>
  <si>
    <t>2019.Jun</t>
  </si>
  <si>
    <t>Date of Completion (Extended period)</t>
  </si>
  <si>
    <t>1) To develop a comprehensive software system/ database to record and manage census data of the plantation sector. The system will be highly critical for the Ministry to take evidence based decision on the development of the estate sector </t>
  </si>
  <si>
    <t>1) To Implement a single window solution for the import and export cluster</t>
  </si>
  <si>
    <t xml:space="preserve">1) To promote and popularize the development of digital content and application that has a social impact.
2) To recognize and incentivize the best application developers and introduce them to the global market. 
</t>
  </si>
  <si>
    <t xml:space="preserve">1) To improve tourists’ access to information, tourists’ knowledge and satisfaction on seeing heritage sites through comprehensive digital heritage framework to raise Sri Lanka’s image as a Heritage Destination 
</t>
  </si>
  <si>
    <t>1)To enhance convenience  and optimum use of up-to-date and reliable spatial data for making  institutional and operational decision making process 
2)To establish more effective,  innovative and varied citizen services and applications across all sectors .</t>
  </si>
  <si>
    <t>Enabling the smooth operation of the Lanka Government Network &amp; promote outcomes</t>
  </si>
  <si>
    <t xml:space="preserve">1) To facilitate transformation of the current society through effective usage of digital technologies
2) To improve competencies among all citizens to become active participants in the digitally empowered society
</t>
  </si>
  <si>
    <t>TBD</t>
  </si>
  <si>
    <t>Lanka Government Cloud 2.0, Phase 02
( Centralized Gov email solution)</t>
  </si>
  <si>
    <t>2016.Mar</t>
  </si>
  <si>
    <t>The project is to recognize creativity and the skills of local digital application developers that have a strong impact on the society and thereby provide a platform for them to showcase their products nationally and internationally.</t>
  </si>
  <si>
    <t>1) To provide citizen  centric and business friendly public services. Through multiple delivery channels. Special mobile by using payments platforms.</t>
  </si>
  <si>
    <t xml:space="preserve">1) To enhance cloud environment including cross government email solution, government work flow system.
</t>
  </si>
  <si>
    <t xml:space="preserve">1) To ensure providing better awareness and knowledge for government officers and IT administrators 
2) To ensure smooth migrations and transitions from LGN version 1.0 to version 2.0.
3) To maintain and support the LGN and LGC through LGII (Lanka Govt Information Infrastructure)( to avoid unnecessary overheads to ICTA) 
4) To upgrade the capacity of LGII to ensure effective support  for both LGC 1.0 and 2.0.
5) To establish LGN ticketing system for handling issues.
</t>
  </si>
  <si>
    <t>1) To provide information about Government services in the most effective, efficient and friendly manner.
2) To use  ICT and technology including the social media effectively to provide government information.
3) To encourage the government sector to be more proactive in providing information effectively.
4) To increase the citizens’ engagement by offering convenient mechanisms to reach the government.</t>
  </si>
  <si>
    <r>
      <t xml:space="preserve">2016.Feb.25
</t>
    </r>
    <r>
      <rPr>
        <b/>
        <u/>
        <sz val="18"/>
        <rFont val="Times New Roman"/>
        <family val="1"/>
      </rPr>
      <t/>
    </r>
  </si>
  <si>
    <t>2019. Dec</t>
  </si>
  <si>
    <t>2018.Dec</t>
  </si>
  <si>
    <r>
      <t xml:space="preserve">2018.Dec
</t>
    </r>
    <r>
      <rPr>
        <b/>
        <u/>
        <sz val="18"/>
        <rFont val="Times New Roman"/>
        <family val="1"/>
      </rPr>
      <t/>
    </r>
  </si>
  <si>
    <t>2019.Dec</t>
  </si>
  <si>
    <t>2020.Dec</t>
  </si>
  <si>
    <t>Overall objectives:
1)To improve competitiveness in IT-BPM industry
2)To create IT-BPM related jobs across all sectors
Specific Objectives:
1) To improve export growth through innovation and entrepreneurship.
2) To improve supply of skilled professionals to satisfy growing IT-BPM market growth.
3) To establish strong start up ecosystem in Sri Lanka. 
4) To create awareness and Positioning Sri Lanka IT/BPM sector globally.</t>
  </si>
  <si>
    <t>1) To develop Employee Trust Fund Board (ETFB) Fund Management System.
2) To integrate key systems to enable (a) ETFB to verify online selected information when offering services to their clients, and to facilitate of stakeholder organizations.
3) Increase efficiency and effectiveness of functions and services of ETFB.
4) To increase member contributions.
5) To increase non-contributory benefit to employees on retirement.</t>
  </si>
  <si>
    <t>e-Heritage Project: Cutting-edge Technology for Heritage Information</t>
  </si>
  <si>
    <t>National Spatial Data Infrastructure (NSDI) - Phase II</t>
  </si>
  <si>
    <t>e-Swabhimani Annual Programme and Associated Activities</t>
  </si>
  <si>
    <t>Project aims to establish 26 Digital Libraries by 2019, one in each District across the country and a separate digital library for National Library.(the project activities will be implemented with close collaboration with the National Library and Documentation Services Board). 
these  digital libraries will be equipped with modern up-to-date ICT equipment. These equipment will be connected by a network and will be provided with high-speed internet. Support eservices like scanning, printing and photocopying will enable user to store / take-home information as they wish.</t>
  </si>
  <si>
    <t xml:space="preserve">1) To establish 26 model digital libraries, one in each district.
2) To provide convenient and affordable access to, and promote effective usage of electronic information/e books and educational materials to citizens.
</t>
  </si>
  <si>
    <t xml:space="preserve">1) To make Government leadership positive and competent  towards driving ICT enabled public service excellence
2) To develop a pool of skilled senior government officials who could drive and facilitate the implementation of next phase of government
3)To  empower CIOs across government by providing focused and continued capacity building opportunities.
4) To provide  eGovernment related knowledge and skills to Government officials 
</t>
  </si>
  <si>
    <t>The project aims to make sure that the e-Government Policy and e-Government Strategy is ratified and adopted by the entire Government sector in Sri Lanka.</t>
  </si>
  <si>
    <t xml:space="preserve"> ICTA supports govt organizations to automate key public services. to provide those service as eServices and mobile applications.
ICTA is to continue maintaining the existing Lanka Gate infrastructure to ensure availability of its services and smooth operations.
</t>
  </si>
  <si>
    <t>2022.Dec</t>
  </si>
  <si>
    <t>Ref. No
(NPD No)</t>
  </si>
  <si>
    <t>Budget Allocation for 2020 (Rs.mn)</t>
  </si>
  <si>
    <t>Ravindra Pathirana</t>
  </si>
  <si>
    <t>Kanchana Thudugala</t>
  </si>
  <si>
    <t>Actual Progress made in 2019</t>
  </si>
  <si>
    <t>2019 Dec</t>
  </si>
  <si>
    <t xml:space="preserve">Financial Targets (%) in 2020
(Cumulative) in Rs. Mn   
</t>
  </si>
  <si>
    <t>Wimal Pathirathne</t>
  </si>
  <si>
    <t xml:space="preserve">Data Collection Method and Frequency </t>
  </si>
  <si>
    <t>ICT Solution for Government Analyst's Department  (GAD)</t>
  </si>
  <si>
    <t xml:space="preserve">1) To make processes of GAD more efficient and effective by introducing  ICT solutions and thereby make internal users, external stakeholders and citizens satisfied.
2) To use latest and related technologies which can optimize the functions of GAD.
3) To provide/improve facilities within the department.
4) To adhere with the standards used by similar organizations in the world.
</t>
  </si>
  <si>
    <t>NPD Approval is required for 2020</t>
  </si>
  <si>
    <t>With the increasing demand for online services and the advancement of the technology it is essential to upgrade the existing web sites to provide more interactions with the citizens and to offer services online in a secure manner. Further, proper framework is needed to upgrade and develop government websites on a continuing basis. The framework should include a common set of standards for upgrading a web site and exposing online services to citizens.</t>
  </si>
  <si>
    <t xml:space="preserve">1) To develop a framework to upgrade the existing government websites, in a more interactive,  effective and efficient manner.
2) To address the security and scalability requirements of existing government websites with the new framework; the framework will be developed to align with the government web standers published by ICTA.
</t>
  </si>
  <si>
    <t>2016.Apr.19</t>
  </si>
  <si>
    <t>2019.Decr</t>
  </si>
  <si>
    <t>Bhagya Kumarasinghe</t>
  </si>
  <si>
    <t xml:space="preserve">NPD Approval is required for 2020
</t>
  </si>
  <si>
    <t xml:space="preserve">NPD Approval is required for 2020
</t>
  </si>
  <si>
    <t>Activities planned for 2020</t>
  </si>
  <si>
    <t>Total Budget Allocation as of NPD approval (Rs.mn)</t>
  </si>
  <si>
    <t>Results Based Management : Monitoring and Evaluation</t>
  </si>
  <si>
    <t xml:space="preserve">1) To measure performance and results
2) To evaluate progress towards outcomes, 
3) To promote institutional learning/ create knowledge based and learning culture
4) To improve focus on results and performance orientation and sustainability 
5) To understand and negotiating stakeholder perspectives to promote ownership 
6) To improve accountability for development results and sustainability 
</t>
  </si>
  <si>
    <t xml:space="preserve">M&amp;E Unit in collaboration with independent M&amp;E consultants </t>
  </si>
  <si>
    <t xml:space="preserve">M&amp;E arrangement </t>
  </si>
  <si>
    <t>2016 Feb</t>
  </si>
  <si>
    <t xml:space="preserve">Regular M&amp;E assessment on eGov Policy  adoption by Government institutions.. - Monthly Reporting 
Rapid assessment in achieving intended intermediate outcomes - Quarterly 
</t>
  </si>
  <si>
    <t xml:space="preserve">Regular M&amp;E assessment on system usage (Real Time)  - Monthly Reporting 
Rapid Assessment of LGN intermediate outcomes  - Quarterly Reporting 
Periodical surveys to assess final outcomes  - Annually 
</t>
  </si>
  <si>
    <t xml:space="preserve">Regular M&amp;E assessment on eHeritage Project - Monthly Reporting 
Rapid assessment in achieving intended intermediate outcomes - Quarterly 
Periodical surveys to assess final outcomes - Annually </t>
  </si>
  <si>
    <t xml:space="preserve">Regular M&amp;E assessment on NSDI Project- Monthly Reporting 
Rapid assessment in achieving intended intermediate outcomes - Quarterly 
Periodical surveys to assess final outcomes - Annually </t>
  </si>
  <si>
    <t xml:space="preserve">Regular M&amp;E assessment of EDMS system  - Monthly Reporting  
Periodic Rapid Assessments of intermediate outcomes of the project - Quarterly 
</t>
  </si>
  <si>
    <t xml:space="preserve">Regular M&amp;E assessment of eCabinet Project  - Monthly Reporting  
Periodic Rapid Assessments of intermediate outcomes of the project - Quarterly 
</t>
  </si>
  <si>
    <t xml:space="preserve">Regular M&amp;E assessment of Digital Library Project - Monthly Reporting  
Periodic Rapid Assessments of intermediate outcomes of the project - Quarterly 
</t>
  </si>
  <si>
    <t xml:space="preserve">Regular M&amp;E assessment of Digital Library Project - Monthly Reporting  
Periodic Rapid Assessments of intermediate outcomes of the project - Quarterly 
</t>
  </si>
  <si>
    <t xml:space="preserve">Regular M&amp;E assessment of Software Solution - Monthly Reporting  
Periodic Rapid Assessments of intermediate outcomes of the project - Quarterly 
</t>
  </si>
  <si>
    <t xml:space="preserve">Regular M&amp;E assessment of eSwabhimani Annual Programme - Monthly Reporting  
</t>
  </si>
  <si>
    <t xml:space="preserve">M&amp;E Responsibility </t>
  </si>
  <si>
    <t xml:space="preserve">Regular M&amp;E assessment on ICT Solution for GAD - Monthly Reporting 
Rapid assessment in achieving intended intermediate outcomes - Quarterly 
</t>
  </si>
  <si>
    <t xml:space="preserve">Regular M&amp;E assessment on effective usage of the ETFB system  - Monthly Reporting 
Rapid assessment to measure intermediate outcomes - Quarterly </t>
  </si>
  <si>
    <t xml:space="preserve">Regular M&amp;E assessment on usage of the eServices  - Monthly Reporting 
Rapid assessment to measure intermediate outcomes - Quarterly </t>
  </si>
  <si>
    <t xml:space="preserve">Regular M&amp;E assessment of Government Information Centre Web Portal and Mobile Application -Monthly Reporting 
Rapid assessment to measure the intermediate outcomes - Quarterly </t>
  </si>
  <si>
    <t xml:space="preserve">Regular M&amp;E assessment of usage of eLearning Platform and CIO engagement in eGoverment implementation  - Monthly Reporting 
Rapid assessment to measure the intermediate outcomes - Quarterly 
</t>
  </si>
  <si>
    <t xml:space="preserve">Regular M&amp;E assessment of Wi-Fi Programme - Monthly Reporting  
Rapid assessment to measure the intermediate outcomes - Quarterly </t>
  </si>
  <si>
    <t xml:space="preserve">Regular M&amp;E assessment of LGN 2.0 Phase 02 - Monthly Reporting  
Periodic Rapid Assessments of intermediate outcomes of the project - Quarterly </t>
  </si>
  <si>
    <t>The proposed information system is to accommodate all the functions of existing systems within the cabinet office. The proposed system will further cater to document archiving and management. It shall be accessed only through the cabinet office intranet, providing  information security.</t>
  </si>
  <si>
    <t xml:space="preserve">To strengthen the e cabinet  system / communication and effective dissemination among the other government organization through establishing a IT system (by replacing obsolete system)
</t>
  </si>
  <si>
    <t>To further strengthen timely provision of information/documentation in a user friendly manner  to the members &amp; the parliament, and improve the information management system  of parliament through establishing Electronic Document Management System (EDMS).</t>
  </si>
  <si>
    <t xml:space="preserve">1) To design, develop and implement a highly efficient, reliable, secure and scalable free Wi-Fi governance system. </t>
  </si>
  <si>
    <t>Date of Completion (originally planned)</t>
  </si>
  <si>
    <t>1) To improve the efficiency, speed-up decision making, reduce costs and save time of the Government officials to better service delivery by adapting Video Conferencing Solution within and between the Ministries and Government organizations.</t>
  </si>
  <si>
    <t>Building a centrally managed government network to link government institutions to a single digital infrastructure.</t>
  </si>
  <si>
    <t xml:space="preserve">Intend to commence an initiative focuses on providing government  services, integration with key cluster organizations and offered via a single window.
The Imports and export cluster includes organizations such as Inland Revenue, Registrar of Companies and other stakeholder organizations; including recommending organizations for controlled items; such as Department of Excise, TRC, National Ozone Unit, Drugs Regulatory Authority, etc.
</t>
  </si>
  <si>
    <t xml:space="preserve">1) Improved efficiency in government services delivery
2) Improved government revenue          
3) Satisfied citizens in government service delivery 
4) Time reduction in obtaining government services
5) Reached top position in Ease of Doing Business Index
</t>
  </si>
  <si>
    <t xml:space="preserve">Regular M&amp;E assessment on Gov.lk "Single Window" development and usage by government offices and citizens. - Monthly Reporting 
Rapid assessment in achieving intended intermediate outcomes including Ease of Doing Business Index
- Quarterly 
</t>
  </si>
  <si>
    <t xml:space="preserve">Government Analyst's Department (GAD) is engaged in very important functions to assist the government to ensure food safety and support law and order in the country. Although GAD works very closely with several other Government organizations, GAD still uses manual operations and basic some legacy systems.
ICT can significantly increase the efficiency and effectiveness of the processes carried out by GAD. Both internal and external stakeholders of GAD and citizens will be benefited greatly by increasing the speed, efficiency and accuracy of GAD outputs  by introducing  proper ICT solutions.
</t>
  </si>
  <si>
    <t xml:space="preserve">Regular M&amp;E assessment of Industry Development Programme- Monthly Reporting  
Periodic Rapid Assessments of intermediate outcomes of the project - Quarterly 
Periodical surveys to assess final outcomes - Annually </t>
  </si>
  <si>
    <t xml:space="preserve">To improve efficiency and effectiveness of government organizations through eliminating requirements of individual organization specific server facilities by establishing centrally manage secure and reliable cloud infrastructure/ solutions </t>
  </si>
  <si>
    <t xml:space="preserve">Regular M&amp;E assessment on Cloud 2.0 usage - Monthly Reporting 
Rapid appraisal/ field visits to assess  intermediate outcomes - Quarterly Reporting 
Periodical survey (annual)
</t>
  </si>
  <si>
    <t xml:space="preserve">Improve efficiency and effectiveness of the ETF system through implementing a consolidated  centralized solution for  the management of  EPF / ETF funds
(Develop an ICT solution for the Employee Trust Fund Board  (ETFB) fund management system and related services, to offer efficient services to stakeholder organizations)  
</t>
  </si>
  <si>
    <t xml:space="preserve">To promote  effective implementation of eGovernment Policy and Strategy and making appropriate awareness 
</t>
  </si>
  <si>
    <t>Implementation of Electronic Medical Records in Sri Lankan Government Hospitals (Digital Health Project) – Support and Maintenance</t>
  </si>
  <si>
    <t>eLocal Government Programme</t>
  </si>
  <si>
    <t>1) Increasing the efficiency and effectiveness in governance, service delivery process, streamline internal management as well as promoting effective service delivery process.
2) Assure citizen friendly delivery of services by Improving social accountability and transparency 
3) Enhance social inclusiveness and access to opportunities – Citizen are able to provide feedback on services offered in terms of quality and also to provide feedback on development needs of the area as well.
4) Strengthen the revenue base of the LAA
5) Encourage participatory good governance
6) Improved management in socio-economic development orientations</t>
  </si>
  <si>
    <t>Completion of eLG - LPOPP integration</t>
  </si>
  <si>
    <t xml:space="preserve">The Board of ICTA yet to be decided on this project continuation / way forward in 2020 </t>
  </si>
  <si>
    <t>Enhance all citizen services provided by local government bodies and ensure proper security and audit policies. Envisages developing and implementing an ICT based solution which can be freely deployed at all (Local Govt Authorities) LAA to meet their generic requirements in providing citizen services- Support &amp; Maintenance, eLocal Government-phase II, Project Management &amp; Infrastructure</t>
  </si>
  <si>
    <t xml:space="preserve">The purpose of this project is to provide support and maintenance services for 40 hospitals with the Hospital Health Information Management System (HHIMS) </t>
  </si>
  <si>
    <t>N/A</t>
  </si>
  <si>
    <t xml:space="preserve">Regular M&amp;E assessment on eLocal Government Programme. - Monthly Reporting 
Rapid assessment in achieving intended intermediate outcomes - Quarterly 
Periodical surveys to assess final outcomes  efficiency - Annually </t>
  </si>
  <si>
    <t xml:space="preserve">1. Conduct capacity building programmes for the health staff and handover the system to respective hospitals 
2. Completion of implementing HHIMS in 5 hospitals 
3. Support and maintenance of HHIMS in 40 hospitals 
4. Organize official launching ceremonies of the selected hospitals 
</t>
  </si>
  <si>
    <t xml:space="preserve">The Industry Development program (IDP) of ICTA has its primary role of being a catalyst of change in ensuring the future readiness of the technology ecosystem. The program has acted with foresight and have designed projects localized to Sri Lanka to align tech ecosystem with global trends. Overall objectives are to improve competitiveness in IT-BPM industry while creating IT-BPM related jobs across all sectors. IDP aims to improve export growth through innovation and entrepreneurship, improve supply of skilled professionals to satisfy growing IT-BPM market growth, establish a strong start up ecosystem in Sri Lanka and to create awareness and Positioning Sri Lanka IT/BPM sector globally. </t>
  </si>
  <si>
    <t>Management and Operations of Government Information Centre (GIC)</t>
  </si>
  <si>
    <t xml:space="preserve">NPD Approval is required for 2020 
Entire project outputs have been achieved. During 2020, mainly focuses the achievements of project outcomes (Ex- Increase the usage of the infrastructure and reduce the government cost. </t>
  </si>
  <si>
    <t>1) To provide reliable, secure and cost-effective cloud services 
2) To promote effective utilization of hardware resources by adopting hybrid cloud model.
3) To provide centralized solutions for common platforms.
4) To align LGC 2.0 with the current technology to facilitate emerging needs.
5) To stop co-location payments of LGC 1.0 migrating all apps to LGC 2.0</t>
  </si>
  <si>
    <t>1) Implementation of e-mails and collaborative tools
2) Implement 2nd zone for LGC 2.0
3) Finalize the implementation approaches for each item and specifications.
4) Conduct brainstorming, ratifications and consultation sessions.
5) Carry out respective procurement activities.
6) Implementation of work plan.
7) Carry out Testing, verification and acceptance processes.
8) Conduct awareness programs to government organizations and formulation of business models.
9) Implementing regular monitoring and periodical evaluations.</t>
  </si>
  <si>
    <t xml:space="preserve">1) To improve effectiveness and  efficiency in the management and provisioning of social welfare  and subsidy management programs through establishing integrated welfare management systems
2) To improve management and delivery of social welfare and subsidies.
3) To develop a one stop shop for integrated welfare and subsidy management programs
4) To integrate subsidy management related citizen services 
5) To Integrate the eSamurdhi system with population registry
6) To Integration of eSamurdhi with Beneficiary evaluation and subsidy management solution
</t>
  </si>
  <si>
    <t xml:space="preserve">1) Carry out Digital Business clinics for tech SME’s in Regions           
2) Facilitate Digital Transformation of SME's in Regions                                            
3) Implementation of Spiralation Program for tech start-ups 
4) Implement Creative Education Initiatives (Teachers)                                                
5) Implement Entrepreneurship awareness programs
6) Implement Startup Ecosystem Building Initiatives 
7) Support to improve Market Access  for Technology companies 
 </t>
  </si>
  <si>
    <t>2016.June</t>
  </si>
  <si>
    <t>2016.May</t>
  </si>
  <si>
    <t>2016 Mar</t>
  </si>
  <si>
    <t>2017.Mar.0</t>
  </si>
  <si>
    <t>2016.Feb</t>
  </si>
  <si>
    <t>2016.Apr.</t>
  </si>
  <si>
    <t>2017.May</t>
  </si>
  <si>
    <t>2017.Mar</t>
  </si>
  <si>
    <r>
      <rPr>
        <b/>
        <i/>
        <sz val="20"/>
        <rFont val="Times New Roman"/>
        <family val="1"/>
      </rPr>
      <t>Completed activities as to 31 December 2019:</t>
    </r>
    <r>
      <rPr>
        <sz val="20"/>
        <rFont val="Times New Roman"/>
        <family val="1"/>
      </rPr>
      <t xml:space="preserve"> 
1. LGN Core and Services including Firewall Management, Wireless Network Management, User Authentications, Network Management and Monitoring were established and operational of all established 860 sites.
2. All 860 sites are connected with the last mile connectivity up to 100Mbp and Wi-Fi facilities and increased Internet bandwidth from 2 Gbps to 10 Gbps
3. The LGII ticking system has established and operational
</t>
    </r>
  </si>
  <si>
    <r>
      <t>Lanka Government Cloud (LGC) 2.0  - Phase 1
(</t>
    </r>
    <r>
      <rPr>
        <i/>
        <sz val="20"/>
        <rFont val="Times New Roman"/>
        <family val="1"/>
      </rPr>
      <t>LGC2.0 Phase 1 Maintenance +LGC 1.0 maintenance</t>
    </r>
    <r>
      <rPr>
        <sz val="20"/>
        <rFont val="Times New Roman"/>
        <family val="1"/>
      </rPr>
      <t>)</t>
    </r>
  </si>
  <si>
    <r>
      <rPr>
        <b/>
        <i/>
        <sz val="20"/>
        <rFont val="Times New Roman"/>
        <family val="1"/>
      </rPr>
      <t xml:space="preserve">Completed activities as at 31 December 2019: </t>
    </r>
    <r>
      <rPr>
        <sz val="20"/>
        <rFont val="Times New Roman"/>
        <family val="1"/>
      </rPr>
      <t xml:space="preserve">
The improved and industry standard version of Lanka Government Cloud 2.0 (LGC 2.0) has been established and is in live since August 2018.
All e-Gov applications implemented by ICTA in LGC are connected to government organisations, which has improved the G2G communication between government organisations. 
</t>
    </r>
    <r>
      <rPr>
        <b/>
        <i/>
        <sz val="20"/>
        <rFont val="Times New Roman"/>
        <family val="1"/>
      </rPr>
      <t xml:space="preserve">
Planned activities in 2020: 
</t>
    </r>
    <r>
      <rPr>
        <sz val="20"/>
        <rFont val="Times New Roman"/>
        <family val="1"/>
      </rPr>
      <t xml:space="preserve">1) Provide Bare-Metal Server Facilities for General Cluster of Lanka Government Cloud 2.0
2) Provide Bare-Metal Server Facilities for Big-Data Cluster of Lanka Government Cloud 2.0
3) Provide for Co-location Services for Lanka Government Cloud 2.0
4) Installation, Configuration and Maintenance of Application Stacks for the Lanka Government Cloud 2.0 
5) Mesosphere (Datacenter Operating System) Software License Subscriptions
6) Extension of the contract for LGC 2.0 and LGN 1.0 VPN links
7) Migrate all applications hosted in LGC 1.0 to LGC 2.0
8) LGC 1.0 Switch off and Dismantle
</t>
    </r>
  </si>
  <si>
    <r>
      <t xml:space="preserve">Ratification, Awareness, Promotion and Monitoring of </t>
    </r>
    <r>
      <rPr>
        <b/>
        <sz val="20"/>
        <color theme="1"/>
        <rFont val="Times New Roman"/>
        <family val="1"/>
      </rPr>
      <t xml:space="preserve">e-Government Policy and Strategy and related activities </t>
    </r>
  </si>
  <si>
    <r>
      <rPr>
        <b/>
        <i/>
        <sz val="20"/>
        <rFont val="Times New Roman"/>
        <family val="1"/>
      </rPr>
      <t xml:space="preserve">Completed activities as of 31 December 2019: </t>
    </r>
    <r>
      <rPr>
        <sz val="20"/>
        <rFont val="Times New Roman"/>
        <family val="1"/>
      </rPr>
      <t xml:space="preserve">
In order to finalize the eGoverment Policy, two public consultation were conducted and obtained public opinions on eGovernment Policy. Further, the eGovernment policy was reviewed by Key Government CIOs and Senior Government Officials through series of Workshops. Currently, reviewed and finalized versions of eGovernment Policy is ready to submit for Cabinet Approval. 
</t>
    </r>
    <r>
      <rPr>
        <b/>
        <i/>
        <sz val="20"/>
        <rFont val="Times New Roman"/>
        <family val="1"/>
      </rPr>
      <t xml:space="preserve">Activities planned for 2020: 
</t>
    </r>
    <r>
      <rPr>
        <sz val="20"/>
        <rFont val="Times New Roman"/>
        <family val="1"/>
      </rPr>
      <t xml:space="preserve">1) Awareness and Capacity building on eGovernment policy  
2)Print eGov policy document and eGovernment policy launch 
3) Public Hearing Workshops and Comprehensive workshop with private sector
4) Communication campaign for eGovernment policy 
5)established effective M&amp;E mechanism  to ensure adoption of the eGov policy 
</t>
    </r>
  </si>
  <si>
    <r>
      <rPr>
        <b/>
        <i/>
        <sz val="20"/>
        <rFont val="Times New Roman"/>
        <family val="1"/>
      </rPr>
      <t xml:space="preserve">Completed activities as of 31 December 2019: 
</t>
    </r>
    <r>
      <rPr>
        <sz val="20"/>
        <rFont val="Times New Roman"/>
        <family val="1"/>
      </rPr>
      <t xml:space="preserve">Completed system study and UAT for 20 organizations (out of 20) and completed  the system deployment. 
</t>
    </r>
    <r>
      <rPr>
        <b/>
        <i/>
        <sz val="20"/>
        <rFont val="Times New Roman"/>
        <family val="1"/>
      </rPr>
      <t xml:space="preserve">
Activities planned for 2020: </t>
    </r>
    <r>
      <rPr>
        <sz val="20"/>
        <rFont val="Times New Roman"/>
        <family val="1"/>
      </rPr>
      <t xml:space="preserve">
1) Feasibility Study for selected 20 organisations 
2) Configure the Digital Document Management System for selected organisations 
3) Deploy necessary hardware resources to the selected government organizations
4) Train staff
5) Provide Maintenance and support
6) Regular monitoring and evaluation
</t>
    </r>
  </si>
  <si>
    <r>
      <t>Indumini Kodikara</t>
    </r>
    <r>
      <rPr>
        <strike/>
        <sz val="20"/>
        <rFont val="Times New Roman"/>
        <family val="1"/>
      </rPr>
      <t xml:space="preserve">
</t>
    </r>
  </si>
  <si>
    <r>
      <rPr>
        <b/>
        <i/>
        <sz val="20"/>
        <rFont val="Times New Roman"/>
        <family val="1"/>
      </rPr>
      <t xml:space="preserve">Completed activities as of 31 December 2019: </t>
    </r>
    <r>
      <rPr>
        <sz val="20"/>
        <rFont val="Times New Roman"/>
        <family val="1"/>
      </rPr>
      <t xml:space="preserve">
1. "Heritage Sri Lanka" Mobile and Web application development completed and become operational. (https://www.heritagesrilanka.gov.lk). 
</t>
    </r>
    <r>
      <rPr>
        <b/>
        <i/>
        <sz val="20"/>
        <rFont val="Times New Roman"/>
        <family val="1"/>
      </rPr>
      <t xml:space="preserve">Activities planned for 2020: </t>
    </r>
    <r>
      <rPr>
        <sz val="20"/>
        <rFont val="Times New Roman"/>
        <family val="1"/>
      </rPr>
      <t xml:space="preserve">
1) to appoint Review Committees (Assignment Basis) -Validation of Contents
2) to develop content for the data warehouse 
 heritage framework and mobile applications in selected 100 sites (Text, Voice, Photo and VR) 
3) to finalize Content framework and mobile application and content integration
4) to establish "Unique Identifier Codes" at sites 
5) to conduct Mid-term Review
6) Conduct awareness and promotional campaign
</t>
    </r>
  </si>
  <si>
    <r>
      <t xml:space="preserve">Development of a single platform for Spatial Data of the Government organizations, private and public sector. </t>
    </r>
    <r>
      <rPr>
        <strike/>
        <sz val="20"/>
        <rFont val="Times New Roman"/>
        <family val="1"/>
      </rPr>
      <t xml:space="preserve">
</t>
    </r>
    <r>
      <rPr>
        <sz val="20"/>
        <rFont val="Times New Roman"/>
        <family val="1"/>
      </rPr>
      <t xml:space="preserve">
</t>
    </r>
  </si>
  <si>
    <r>
      <rPr>
        <b/>
        <i/>
        <sz val="20"/>
        <rFont val="Times New Roman"/>
        <family val="1"/>
      </rPr>
      <t xml:space="preserve">Completed activities as of 31 December 2019: 
</t>
    </r>
    <r>
      <rPr>
        <sz val="20"/>
        <rFont val="Times New Roman"/>
        <family val="1"/>
      </rPr>
      <t xml:space="preserve">Phase I of the NSDI Platform development was completed and now it  is on live (www.nsdi.gov.lk)
25 Stakeholder organization has shared 125+ data layers with NSDI
NSDI Policy is in draft stage - to be finalized and obtained cabinet approval
</t>
    </r>
    <r>
      <rPr>
        <b/>
        <i/>
        <sz val="20"/>
        <rFont val="Times New Roman"/>
        <family val="1"/>
      </rPr>
      <t xml:space="preserve">
Activities planned for 2020: </t>
    </r>
    <r>
      <rPr>
        <sz val="20"/>
        <rFont val="Times New Roman"/>
        <family val="1"/>
      </rPr>
      <t xml:space="preserve">
1. Functionality improvements of the NSDI System.
2. Development and integration of the Educational GIS Module to NSDI
3. Conduct Awareness and Change Management programmes (Multiple programmes)
4. Staff capacity building
5. Obtain support and maintenance services for the system
6. Obtain cabinet approval for the NSDI Policy and Establishment of the NSDI Secretariat.
7. Establishment of the NSDI Secretariat.
  * Acquire office location, equipment and furniture
  * Recruitment of Project Staff for NSDI Secretariat</t>
    </r>
  </si>
  <si>
    <r>
      <rPr>
        <b/>
        <i/>
        <sz val="20"/>
        <rFont val="Times New Roman"/>
        <family val="1"/>
      </rPr>
      <t>Completed activities as of 31 December 2019</t>
    </r>
    <r>
      <rPr>
        <sz val="20"/>
        <rFont val="Times New Roman"/>
        <family val="1"/>
      </rPr>
      <t xml:space="preserve">
380 websites (331 for Divisional Secretariat Offices,  25 Districts Secretariat Offices and 24 other organizations) were developed and launched. Provided one year support and maintenance service through the vender during 2019. 
</t>
    </r>
    <r>
      <rPr>
        <b/>
        <i/>
        <sz val="20"/>
        <rFont val="Times New Roman"/>
        <family val="1"/>
      </rPr>
      <t xml:space="preserve">Planned activities for 2020: </t>
    </r>
    <r>
      <rPr>
        <sz val="20"/>
        <rFont val="Times New Roman"/>
        <family val="1"/>
      </rPr>
      <t xml:space="preserve">
1) Support and maintenance 
2) Website migration 
</t>
    </r>
  </si>
  <si>
    <r>
      <rPr>
        <b/>
        <i/>
        <sz val="20"/>
        <rFont val="Times New Roman"/>
        <family val="1"/>
      </rPr>
      <t>Completed activities as of 31 December 2019</t>
    </r>
    <r>
      <rPr>
        <sz val="20"/>
        <rFont val="Times New Roman"/>
        <family val="1"/>
      </rPr>
      <t xml:space="preserve">
Development of twelve e-government services, Six eServices  have been lunched and six eServices are yet to be launched.
</t>
    </r>
    <r>
      <rPr>
        <b/>
        <i/>
        <sz val="20"/>
        <rFont val="Times New Roman"/>
        <family val="1"/>
      </rPr>
      <t>Planned activities for 2020: 
1</t>
    </r>
    <r>
      <rPr>
        <sz val="20"/>
        <rFont val="Times New Roman"/>
        <family val="1"/>
      </rPr>
      <t>) Identify potential government organizations and eService for implementation. 
2) Finalize and signoff requirements
3) Develop the systems with user acceptance 
4) Release the solution</t>
    </r>
  </si>
  <si>
    <r>
      <rPr>
        <b/>
        <i/>
        <sz val="20"/>
        <rFont val="Times New Roman"/>
        <family val="1"/>
      </rPr>
      <t>Completed activities as of 31 December 2019</t>
    </r>
    <r>
      <rPr>
        <sz val="20"/>
        <rFont val="Times New Roman"/>
        <family val="1"/>
      </rPr>
      <t xml:space="preserve">
Call Centre established and managing and operation of the call Centre is ongoing. 
</t>
    </r>
    <r>
      <rPr>
        <b/>
        <i/>
        <sz val="20"/>
        <rFont val="Times New Roman"/>
        <family val="1"/>
      </rPr>
      <t xml:space="preserve">Planned activities for 2020: </t>
    </r>
    <r>
      <rPr>
        <sz val="20"/>
        <rFont val="Times New Roman"/>
        <family val="1"/>
      </rPr>
      <t xml:space="preserve">
1) Setting up, Managing and Operation of Call Centre 
2) GIC Sign Language Services for Deaf Persons 
3) Revamping the GIC Portal and Development of the GIC Mobile Application 
4) implementation of new approach for GIC operations and management to improve the citizen centric services as a public private partnership </t>
    </r>
  </si>
  <si>
    <r>
      <t xml:space="preserve">ICTA supports Parliament to strengthen the parliamentary process through digital technologies.
</t>
    </r>
    <r>
      <rPr>
        <sz val="20"/>
        <color rgb="FF0070C0"/>
        <rFont val="Times New Roman"/>
        <family val="1"/>
      </rPr>
      <t xml:space="preserve"> </t>
    </r>
  </si>
  <si>
    <r>
      <rPr>
        <b/>
        <i/>
        <sz val="20"/>
        <rFont val="Times New Roman"/>
        <family val="1"/>
      </rPr>
      <t>Completed activities as of 31 December 2019</t>
    </r>
    <r>
      <rPr>
        <sz val="20"/>
        <rFont val="Times New Roman"/>
        <family val="1"/>
      </rPr>
      <t xml:space="preserve">
Iteration 1 of the  Document Management System completed has been fully completed and completed 70% of Iteration 2.  
</t>
    </r>
    <r>
      <rPr>
        <b/>
        <i/>
        <sz val="20"/>
        <rFont val="Times New Roman"/>
        <family val="1"/>
      </rPr>
      <t>Planned activities for 2020</t>
    </r>
    <r>
      <rPr>
        <sz val="20"/>
        <rFont val="Times New Roman"/>
        <family val="1"/>
      </rPr>
      <t xml:space="preserve">
1) Development of e-gov solution for digitizing two key processes.
2) Awareness and Change Management 
3) Ensure reliability &amp; sustainability of EDMS</t>
    </r>
  </si>
  <si>
    <r>
      <rPr>
        <b/>
        <i/>
        <sz val="20"/>
        <rFont val="Times New Roman"/>
        <family val="1"/>
      </rPr>
      <t>Completed activities as of 31 December 2019</t>
    </r>
    <r>
      <rPr>
        <sz val="20"/>
        <rFont val="Times New Roman"/>
        <family val="1"/>
      </rPr>
      <t xml:space="preserve">
Overall, project concept and the scope has been agreed with project owner (Office of the Cabinet Ministers). MoU between the Office of the Cabinet Ministers and ICTA has been signed. 
</t>
    </r>
    <r>
      <rPr>
        <b/>
        <i/>
        <sz val="20"/>
        <rFont val="Times New Roman"/>
        <family val="1"/>
      </rPr>
      <t>Planned activities for 2020</t>
    </r>
    <r>
      <rPr>
        <sz val="20"/>
        <rFont val="Times New Roman"/>
        <family val="1"/>
      </rPr>
      <t xml:space="preserve">
1) Establish a project steering committee
3) Appoint a deliverables review committee/team
4) Identify/gather requirements
5) Conduct Procurement activities
6) Carry out project implementation
7) Monitor implementation progress
8) Train staff (Cabinet ministry +cabinet office)
9) Evaluate performance improvement
</t>
    </r>
  </si>
  <si>
    <r>
      <rPr>
        <b/>
        <i/>
        <sz val="20"/>
        <rFont val="Times New Roman"/>
        <family val="1"/>
      </rPr>
      <t>Completed activities as of 31 December 2019</t>
    </r>
    <r>
      <rPr>
        <sz val="20"/>
        <rFont val="Times New Roman"/>
        <family val="1"/>
      </rPr>
      <t xml:space="preserve">
• established five digital libraries (public libraries) under Phase I (2017) 
• completed 90% of activities  in three libraries under Phase II (2018) 
</t>
    </r>
    <r>
      <rPr>
        <b/>
        <i/>
        <sz val="20"/>
        <rFont val="Times New Roman"/>
        <family val="1"/>
      </rPr>
      <t xml:space="preserve">
Planned activities for 2020</t>
    </r>
    <r>
      <rPr>
        <sz val="20"/>
        <rFont val="Times New Roman"/>
        <family val="1"/>
      </rPr>
      <t xml:space="preserve">
1) carry out stakeholder  awareness and  sign MOU with relevant Municipal Councils
2) collect information from National and International information sources, store and organize in digital form
3) install and customize Koha Integrated Library Management System for Public Libraries
4) establish model Digital Libraries with ICT infrastructure , modern library furniture and local Area Network
5) conduct  training programs for library staff 
6) establish efficient Project Operation mechanism
7) develop proper guideline to acquire and dissimilate information.</t>
    </r>
  </si>
  <si>
    <r>
      <rPr>
        <b/>
        <i/>
        <sz val="20"/>
        <rFont val="Times New Roman"/>
        <family val="1"/>
      </rPr>
      <t>Completed activities as of 31 December 2019</t>
    </r>
    <r>
      <rPr>
        <sz val="20"/>
        <rFont val="Times New Roman"/>
        <family val="1"/>
      </rPr>
      <t xml:space="preserve">
 860 of Smart Social Circles established.
</t>
    </r>
    <r>
      <rPr>
        <b/>
        <i/>
        <sz val="20"/>
        <rFont val="Times New Roman"/>
        <family val="1"/>
      </rPr>
      <t>Planned activities for 2020</t>
    </r>
    <r>
      <rPr>
        <sz val="20"/>
        <rFont val="Times New Roman"/>
        <family val="1"/>
      </rPr>
      <t xml:space="preserve">
1) facilitate for establishing SSC's Island-wide 
2) conduct SSC awareness creation activities 
3) hire coordinators for implementing  SSC 
4) conduct National Launch and Citizen forum  
5) develop of SMART citizen applications
6) conduct Suhuruliya women empowerment activities 
</t>
    </r>
  </si>
  <si>
    <r>
      <rPr>
        <b/>
        <i/>
        <sz val="20"/>
        <rFont val="Times New Roman"/>
        <family val="1"/>
      </rPr>
      <t>Completed activities as of 31 December 2019</t>
    </r>
    <r>
      <rPr>
        <sz val="20"/>
        <rFont val="Times New Roman"/>
        <family val="1"/>
      </rPr>
      <t xml:space="preserve">
System requirement Specification (SRS) has been finalized and development of system is in progress. 
</t>
    </r>
    <r>
      <rPr>
        <b/>
        <i/>
        <sz val="20"/>
        <rFont val="Times New Roman"/>
        <family val="1"/>
      </rPr>
      <t xml:space="preserve">
Planned activities for 2020: </t>
    </r>
    <r>
      <rPr>
        <sz val="20"/>
        <rFont val="Times New Roman"/>
        <family val="1"/>
      </rPr>
      <t xml:space="preserve">
1) Initiate the development 
2) support and maintenance 
3) Conduct training sessions for users</t>
    </r>
  </si>
  <si>
    <r>
      <rPr>
        <b/>
        <i/>
        <sz val="20"/>
        <rFont val="Times New Roman"/>
        <family val="1"/>
      </rPr>
      <t>Completed activities as of 31 December 2019</t>
    </r>
    <r>
      <rPr>
        <sz val="20"/>
        <rFont val="Times New Roman"/>
        <family val="1"/>
      </rPr>
      <t xml:space="preserve">
Successful completed the e-Swabhimani event in 2019
</t>
    </r>
    <r>
      <rPr>
        <b/>
        <i/>
        <sz val="20"/>
        <rFont val="Times New Roman"/>
        <family val="1"/>
      </rPr>
      <t xml:space="preserve">Planned activities for 2020: </t>
    </r>
    <r>
      <rPr>
        <sz val="20"/>
        <rFont val="Times New Roman"/>
        <family val="1"/>
      </rPr>
      <t xml:space="preserve">
1) Awareness creation through a contracted Service Provider and calling for applications
2) Conducting the Grand Jury
3) Organizing Gala Awards Event
4) Capacity building of the winners &amp; Nominate selected applications to regional and other international awards.
</t>
    </r>
  </si>
  <si>
    <r>
      <rPr>
        <b/>
        <i/>
        <sz val="20"/>
        <rFont val="Times New Roman"/>
        <family val="1"/>
      </rPr>
      <t>Completed activities as of 31 December 2019</t>
    </r>
    <r>
      <rPr>
        <sz val="20"/>
        <rFont val="Times New Roman"/>
        <family val="1"/>
      </rPr>
      <t xml:space="preserve">
1. Ticketing System for LGN Helpdesk implementation is completed. Testing is ongoing. 
2. 100% completed the uplink cable installation (159 existing network connected to the LGN 2.0)
</t>
    </r>
    <r>
      <rPr>
        <b/>
        <i/>
        <sz val="20"/>
        <rFont val="Times New Roman"/>
        <family val="1"/>
      </rPr>
      <t xml:space="preserve">
Activities planned for 2020
</t>
    </r>
    <r>
      <rPr>
        <sz val="20"/>
        <rFont val="Times New Roman"/>
        <family val="1"/>
      </rPr>
      <t>1) Procurement activities for contract extensions and setting up new contracts for on-going services such as co-location and connectivity.
2) Procurement activities for critical upgrades (Ex: storage).
3) Regular maintenance work.
4) Procurement activities for selecting service providers for application migrations.
5) Migration and transition planning.
6) Train 860 IT administrators</t>
    </r>
  </si>
  <si>
    <r>
      <rPr>
        <sz val="20"/>
        <rFont val="Times New Roman"/>
        <family val="1"/>
      </rPr>
      <t>Enhance communication across the government through establishing centralized email solution.</t>
    </r>
    <r>
      <rPr>
        <sz val="20"/>
        <color rgb="FFFF0000"/>
        <rFont val="Times New Roman"/>
        <family val="1"/>
      </rPr>
      <t xml:space="preserve">
</t>
    </r>
  </si>
  <si>
    <r>
      <rPr>
        <b/>
        <i/>
        <sz val="20"/>
        <rFont val="Times New Roman"/>
        <family val="1"/>
      </rPr>
      <t xml:space="preserve">Completed activities as of 31 December 2019: </t>
    </r>
    <r>
      <rPr>
        <sz val="20"/>
        <rFont val="Times New Roman"/>
        <family val="1"/>
      </rPr>
      <t xml:space="preserve">
1. Completed 100% of the Business Process Improvement (BPI) study report and reviewing of BPI. 
2. Completed 100% of procurement process to hire a consultancy firm to develop ETF core system - completed inception report (1st deliverable) and requirement gathering process (2nd deliverable). 
3. Development of ETF Core System
</t>
    </r>
    <r>
      <rPr>
        <b/>
        <i/>
        <sz val="20"/>
        <rFont val="Times New Roman"/>
        <family val="1"/>
      </rPr>
      <t xml:space="preserve">
Planned activities for 2020: </t>
    </r>
    <r>
      <rPr>
        <sz val="20"/>
        <rFont val="Times New Roman"/>
        <family val="1"/>
      </rPr>
      <t xml:space="preserve">
1. Hardware Devices and  Supporting Software tools </t>
    </r>
  </si>
  <si>
    <r>
      <rPr>
        <b/>
        <i/>
        <sz val="20"/>
        <rFont val="Times New Roman"/>
        <family val="1"/>
      </rPr>
      <t xml:space="preserve">Completed activities as of 31 December 2019: 
</t>
    </r>
    <r>
      <rPr>
        <sz val="20"/>
        <rFont val="Times New Roman"/>
        <family val="1"/>
      </rPr>
      <t xml:space="preserve">Completed the social registry Integrated system up to Iteration 2.
Handing over of the project is in progress as Welfare Benefit Board has requested to handover with the completion of Iteration 2. Currently, a function and security audit is being carried out by an independent party and system is being improved according to the audit report. </t>
    </r>
    <r>
      <rPr>
        <b/>
        <i/>
        <sz val="20"/>
        <rFont val="Times New Roman"/>
        <family val="1"/>
      </rPr>
      <t xml:space="preserve">
Planned activities for 2020: </t>
    </r>
    <r>
      <rPr>
        <sz val="20"/>
        <rFont val="Times New Roman"/>
        <family val="1"/>
      </rPr>
      <t xml:space="preserve">
1) Complete the knowledge transfer 
2) Enhancement of IWMS System - ( CR)
3) Conduct UAT Signoff
</t>
    </r>
  </si>
  <si>
    <t>**
Refer the note in Remarks column</t>
  </si>
  <si>
    <t xml:space="preserve">NPD Approval is required for 2020 
</t>
  </si>
  <si>
    <t xml:space="preserve">NPD Approval is required for 2020.
</t>
  </si>
  <si>
    <r>
      <rPr>
        <b/>
        <i/>
        <sz val="20"/>
        <rFont val="Times New Roman"/>
        <family val="1"/>
      </rPr>
      <t>Completed activities as of 31 December 2019</t>
    </r>
    <r>
      <rPr>
        <sz val="20"/>
        <rFont val="Times New Roman"/>
        <family val="1"/>
      </rPr>
      <t xml:space="preserve">
Implemented the Free Wi-Fi movement with the assistance of the Telecommunication Service Providers :  SLT, Mobitel, Dialog, Lankacom, Lankabell and Etisalat
Altogether, installed 800 boards 
Completed 1400+ free Wi-Fi hotspots jointly with Telcos and LGN 2.0
A user receives 100MB data per calendar month
Common authentication platform established by integrating systems of Telcos and LGN.
</t>
    </r>
    <r>
      <rPr>
        <b/>
        <i/>
        <sz val="20"/>
        <rFont val="Times New Roman"/>
        <family val="1"/>
      </rPr>
      <t xml:space="preserve">Planned activities for 2020: </t>
    </r>
    <r>
      <rPr>
        <sz val="20"/>
        <rFont val="Times New Roman"/>
        <family val="1"/>
      </rPr>
      <t xml:space="preserve">
1) Initiate discussions with key stakeholders
2) Conduct situation analysis on free Wi-Fi usage
3) Conduct promotional and awareness activities
4) Conduct Procurement activity
5) Monitor and evaluate the progress
</t>
    </r>
  </si>
  <si>
    <r>
      <t xml:space="preserve">1) Conduct a feasibility study to identify technology and locations for piloting 
2) Conduct a baseline Study 
3) Conduct procurement activity
4) Deploy Video Conferencing facility 
5) Conduct necessary training/awareness to the Officials
6) Monitoring and evaluation of the performance
</t>
    </r>
    <r>
      <rPr>
        <b/>
        <i/>
        <sz val="20"/>
        <rFont val="Times New Roman"/>
        <family val="1"/>
      </rPr>
      <t xml:space="preserve">
</t>
    </r>
  </si>
  <si>
    <t xml:space="preserve">Regular M&amp;E assessment of Video Conferencing Project - Monthly Reporting  
Baseline Survey - 1st quarter of the project 
Rapid assessment to measure the intermediate outcomes - Quarterly 
Outcome evaluation -  End of the year </t>
  </si>
  <si>
    <r>
      <rPr>
        <b/>
        <i/>
        <sz val="20"/>
        <rFont val="Times New Roman"/>
        <family val="1"/>
      </rPr>
      <t>Completed activities as of 31 December 2019</t>
    </r>
    <r>
      <rPr>
        <sz val="20"/>
        <rFont val="Times New Roman"/>
        <family val="1"/>
      </rPr>
      <t xml:space="preserve">
The eLearning platform for Government officials is completed and launched. Now it is in operations. 
30 CIOs completed Master program on governance at PIM 
</t>
    </r>
    <r>
      <rPr>
        <b/>
        <i/>
        <sz val="20"/>
        <rFont val="Times New Roman"/>
        <family val="1"/>
      </rPr>
      <t xml:space="preserve">Planned activities for 2020: </t>
    </r>
    <r>
      <rPr>
        <sz val="20"/>
        <rFont val="Times New Roman"/>
        <family val="1"/>
      </rPr>
      <t xml:space="preserve">
1) Enhance Egov Learning Platform  - Phase II
2) Essential Skills for eGov Change Management
3) Change Management Course for Government Officials
4) Continuous Change Management Activities for Key eGov Projects
5) Create Digital Government Transformation Video   
6) Dedicated Media Programmes through Electronic Media for government digital transformation
7) Continuous Outreach and Awareness through Printed Media
8) Awareness Creation Initiatives through Social Media
9) Continuous Journalists Awareness Activities
10) Digital Transformation Approach and Road-map For Government
11) Strategic Interventions for Digital Adoption in Digital Government Transformation
12)  CIO 2.0 Initiative
13) Continues Key Stakeholder Engagement Initiatives</t>
    </r>
  </si>
  <si>
    <t>PROCUREMENT PLAN FOR THE YEAR 2020</t>
  </si>
  <si>
    <t>Serial No</t>
  </si>
  <si>
    <t>Procuring Entity (Department/Line Agency/Ministry etc)</t>
  </si>
  <si>
    <t xml:space="preserve">Description </t>
  </si>
  <si>
    <t>Procuring Category (Goods, Services, Works, Information Systems, Consultancy Services etc.)</t>
  </si>
  <si>
    <t>Estimated
Cost 
(Rs. Mn)</t>
  </si>
  <si>
    <t>Source of Financing/Name of the Donor</t>
  </si>
  <si>
    <t>Procurement method (ICB,LIB,LNB,NCB, National Shopping etc.)</t>
  </si>
  <si>
    <t>Level of Authority (CAPC, SCAPC, MPC, DPC etc.)</t>
  </si>
  <si>
    <t>Priority status U=Urgent P=Priority  N=Normal</t>
  </si>
  <si>
    <t>Current status of procurement preparedness activities</t>
  </si>
  <si>
    <t xml:space="preserve">Scheduled date of commencement </t>
  </si>
  <si>
    <t xml:space="preserve">Scheduled date of completion </t>
  </si>
  <si>
    <t xml:space="preserve">Reference to Action Plan </t>
  </si>
  <si>
    <t xml:space="preserve">Remarks </t>
  </si>
  <si>
    <r>
      <t xml:space="preserve">  (Rs. Mn) </t>
    </r>
    <r>
      <rPr>
        <i/>
        <sz val="12"/>
        <rFont val="Times New Roman"/>
        <family val="1"/>
      </rPr>
      <t>(for Ministry Information Only)</t>
    </r>
  </si>
  <si>
    <t xml:space="preserve">2019 New Procuremnt  (Rs. Mn) </t>
  </si>
  <si>
    <t>Saved</t>
  </si>
  <si>
    <t>MDIIT Funding Available?</t>
  </si>
  <si>
    <t>NPD Approved Project No</t>
  </si>
  <si>
    <t xml:space="preserve">
(NPD Approved Project Name)</t>
  </si>
  <si>
    <t xml:space="preserve">planned activties as per Actipon plan </t>
  </si>
  <si>
    <t xml:space="preserve"> Procurement Activity No.</t>
  </si>
  <si>
    <t>Title of the Procurement activity</t>
  </si>
  <si>
    <t>1) Finalize the operational model of the LGN 2.0 after ending the contract period (from Oct-20 onwards)</t>
  </si>
  <si>
    <t>2)Connecting Adjacent building of existing LGN sites</t>
  </si>
  <si>
    <t>3) Provide LGN connectivity to new organizations</t>
  </si>
  <si>
    <t xml:space="preserve">4) Carryout ongoing M&amp;E activities </t>
  </si>
  <si>
    <t xml:space="preserve">5) Conduct indipendent Outcome Evaluation </t>
  </si>
  <si>
    <t>6) Prepare Project Completion Report</t>
  </si>
  <si>
    <t>7) Improve adoption among intended users</t>
  </si>
  <si>
    <t xml:space="preserve">8) Dismantle of LGN 1.0 </t>
  </si>
  <si>
    <t>Lanka Government Cloud (LGC) 2.0  - Phase 1 (LGC2.0 Phase 1 Maintenance +LGC 1.0 maintenance)</t>
  </si>
  <si>
    <t>1) Provide Bare-Metal Server Facilities for General Cluster of Lanka Government Cloud 2.0</t>
  </si>
  <si>
    <t>2) Provide Bare-Metal Server Facilities for Big-Data Cluster of Lanka Government Cloud 2.0</t>
  </si>
  <si>
    <t>3) Provide for Co-location Services for Lanka Government Cloud 2.0</t>
  </si>
  <si>
    <t xml:space="preserve">4) Installation, Configuration and Maintenance of Application Stacks for the Lanka Government Cloud 2.0 </t>
  </si>
  <si>
    <t>5) Mesosphere (Datacenter Operating System) Software License Subscriptions</t>
  </si>
  <si>
    <t>6) Extension of the contract for LGC 2.0 and LGN 1.0 VPN links</t>
  </si>
  <si>
    <t>7) Migrate all applications hosted in LGC 1.0 to LGC 2.0</t>
  </si>
  <si>
    <t>8) LGC 1.0 Switch off and Dismantle</t>
  </si>
  <si>
    <t>1. Hardware Devices and  Supporting Software tools</t>
  </si>
  <si>
    <t xml:space="preserve">1) Complete the knowledge transfer </t>
  </si>
  <si>
    <t>2) Enhancement of IWMS System - ( CR)</t>
  </si>
  <si>
    <t>3) Conduct UAT Signoff</t>
  </si>
  <si>
    <t>1) Continue managing the middlware infrastructure and common services</t>
  </si>
  <si>
    <t>2) Transfer the responsibility of maintaining the online license issuance service to the ICTA technology team.</t>
  </si>
  <si>
    <t>3) Technology upgrade and transfer the online services to the Lanka Government cloud 2.0</t>
  </si>
  <si>
    <t xml:space="preserve">4) Ongoing discussions to implment the Import and Export Control backend application </t>
  </si>
  <si>
    <t xml:space="preserve">1) Awareness and Capacity building on eGovernment policy  </t>
  </si>
  <si>
    <t xml:space="preserve">2)Print eGov policy document and eGovernment policy launch </t>
  </si>
  <si>
    <t>3) Public Hearing Workshops and Comprehensive workshop with private sector</t>
  </si>
  <si>
    <t xml:space="preserve">4) Communication campaign for eGovernment policy </t>
  </si>
  <si>
    <t xml:space="preserve">5)established effective M&amp;E mechanism  to ensure adoption of the eGov policy </t>
  </si>
  <si>
    <t xml:space="preserve">1) Feasibility Study for selected 20 organisations </t>
  </si>
  <si>
    <t xml:space="preserve">2) Configure the Digital Document Management System for selected organisations </t>
  </si>
  <si>
    <t>3) Deploy necessary hardware resources to the selected government organizations</t>
  </si>
  <si>
    <t>4) Train staff</t>
  </si>
  <si>
    <t>5) Provide Maintenance and support</t>
  </si>
  <si>
    <t>6) Regular monitoring and evaluation</t>
  </si>
  <si>
    <t>1) CR changes, UAT and OAT acceptance.</t>
  </si>
  <si>
    <t>2) Arrange trainings for 50 internal users at GAD.</t>
  </si>
  <si>
    <t xml:space="preserve">1. Conduct capacity building programmes for the health staff and handover the system to respective hospitals </t>
  </si>
  <si>
    <t xml:space="preserve">2. Completion of implementing HHIMS in 5 hospitals </t>
  </si>
  <si>
    <t xml:space="preserve">3. Support and maintenance of HHIMS in 40 hospitals </t>
  </si>
  <si>
    <t xml:space="preserve">4. Organize official launching ceremonies of the selected hospitals </t>
  </si>
  <si>
    <t>1) to appoint Review Committees (Assignment Basis) -Validation of Contents</t>
  </si>
  <si>
    <t xml:space="preserve">2) to develop content for the data warehouse </t>
  </si>
  <si>
    <t xml:space="preserve"> heritage framework and mobile applications in selected 100 sites (Text, Voice, Photo and VR) </t>
  </si>
  <si>
    <t>3) to finalize Content framework and mobile application and content integration</t>
  </si>
  <si>
    <t xml:space="preserve">4) to establish "Unique Identifier Codes" at sites </t>
  </si>
  <si>
    <t>5) to conduct Mid-term Review</t>
  </si>
  <si>
    <t>6) Conduct awareness and promotional campaign</t>
  </si>
  <si>
    <t>1. Functionality improvements of the NSDI System.</t>
  </si>
  <si>
    <t>2. Development and integration of the Educational GIS Module to NSDI</t>
  </si>
  <si>
    <t>3. Conduct Awareness and Change Management programmes (Multiple programmes)</t>
  </si>
  <si>
    <t>4. Staff capacity building</t>
  </si>
  <si>
    <t>5. Obtain support and maintenance services for the system</t>
  </si>
  <si>
    <t>6. Obtain cabinet approval for the NSDI Policy and Establishment of the NSDI Secretariat.</t>
  </si>
  <si>
    <t>7. Establishment of the NSDI Secretariat.</t>
  </si>
  <si>
    <t xml:space="preserve">  * Acquire office location, equipment and furniture</t>
  </si>
  <si>
    <t xml:space="preserve">  * Recruitment of Project Staff for NSDI Secretariat</t>
  </si>
  <si>
    <t xml:space="preserve">1) Support and maintenance </t>
  </si>
  <si>
    <t xml:space="preserve">2) Website migration </t>
  </si>
  <si>
    <t xml:space="preserve">1) Identify potential government organizations and eService for implementation. </t>
  </si>
  <si>
    <t>2) Finalize and signoff requirements</t>
  </si>
  <si>
    <t xml:space="preserve">3) Develop the systems with user acceptance </t>
  </si>
  <si>
    <t>4) Release the solution</t>
  </si>
  <si>
    <t xml:space="preserve">1) Setting up, Managing and Operation of Call Centre </t>
  </si>
  <si>
    <t xml:space="preserve">2) GIC Sign Language Services for Deaf Persons </t>
  </si>
  <si>
    <t xml:space="preserve">3) Revamping the GIC Portal and Development of the GIC Mobile Application </t>
  </si>
  <si>
    <t xml:space="preserve">4) implementation of new approach for GIC operations and management to improve the citizen centric services as a public private partnership </t>
  </si>
  <si>
    <t xml:space="preserve">Planned activities for 2020: </t>
  </si>
  <si>
    <t>1) Enhance Egov Learning Platform  - Phase II</t>
  </si>
  <si>
    <t>2) Essential Skills for eGov Change Management</t>
  </si>
  <si>
    <t>3) Change Management Course for Senior Government Officials</t>
  </si>
  <si>
    <t>4) Continuous Change Management Activities for Key eGov Projects</t>
  </si>
  <si>
    <t xml:space="preserve">5) Create Digital Government Transformation Video   </t>
  </si>
  <si>
    <t>6) Dedicated Media Programmes through Electronic Media for government digital transformation</t>
  </si>
  <si>
    <t>7) Continuous Outreach and Awareness through Printed Media</t>
  </si>
  <si>
    <t>8) Awareness Creation Initiatives through Social Media</t>
  </si>
  <si>
    <t>9) Continuous Journalists Awareness Activities</t>
  </si>
  <si>
    <t>10) Digital Transformation Approach and Road-map For Government</t>
  </si>
  <si>
    <t>11) Strategic Interventions for Digital Adoption in Digital Government Transformation</t>
  </si>
  <si>
    <t>12)  CIO 2.0 Initiative</t>
  </si>
  <si>
    <t>13) Continues Key Stakeholder Engagement Initiatives</t>
  </si>
  <si>
    <t>1) Initiate discussions with key stakeholders</t>
  </si>
  <si>
    <t>2) Conduct situation analysis on free Wi-Fi usage</t>
  </si>
  <si>
    <t>3) Conduct promotional and awareness activities</t>
  </si>
  <si>
    <t>4) Conduct Procurement activity</t>
  </si>
  <si>
    <t>5) Monitor and evaluate the progress</t>
  </si>
  <si>
    <t>1) Development of e-gov solution for digitizing two key processes.</t>
  </si>
  <si>
    <t xml:space="preserve">2) Awareness and Change Management </t>
  </si>
  <si>
    <t>3) Ensure reliability &amp; sustainability of EDMS</t>
  </si>
  <si>
    <t>1) Establish a project steering committee</t>
  </si>
  <si>
    <t>3) Appoint a deliverables review committee/team</t>
  </si>
  <si>
    <t>4) Identify/gather requirements</t>
  </si>
  <si>
    <t>5) Conduct Procurement activities</t>
  </si>
  <si>
    <t>6) Carry out project implementation</t>
  </si>
  <si>
    <t>7) Monitor implementation progress</t>
  </si>
  <si>
    <t>8) Train staff (Cabinet ministry +cabinet office)</t>
  </si>
  <si>
    <t>9) Evaluate performance improvemen</t>
  </si>
  <si>
    <t>1) carry out stakeholder  awareness and  sign MOU with relevant Municipal Councils</t>
  </si>
  <si>
    <t>2) collect information from National and International information sources, store and organize in digital form</t>
  </si>
  <si>
    <t>3) install and customize Koha Integrated Library Management System for Public Libraries</t>
  </si>
  <si>
    <t>4) establish model Digital Libraries with ICT infrastructure , modern library furniture and local Area Network</t>
  </si>
  <si>
    <t xml:space="preserve">5) conduct  training programs for library staff </t>
  </si>
  <si>
    <t>6) establish efficient Project Operation mechanism</t>
  </si>
  <si>
    <t>7) develop proper guideline to acquire and dissimilate information.</t>
  </si>
  <si>
    <t xml:space="preserve">1) facilitate for establishing SSC's Island-wide </t>
  </si>
  <si>
    <t xml:space="preserve">2) conduct SSC awareness creation activities </t>
  </si>
  <si>
    <t xml:space="preserve">3) hire coordinators for implementing  SSC </t>
  </si>
  <si>
    <t xml:space="preserve">4) conduct National Launch and Citizen forum  </t>
  </si>
  <si>
    <t>5) develop of SMART citizen applications</t>
  </si>
  <si>
    <t xml:space="preserve">6) conduct Suhuruliya women empowerment activities </t>
  </si>
  <si>
    <t xml:space="preserve">1) Initiate the development </t>
  </si>
  <si>
    <t xml:space="preserve">2) support and maintenance </t>
  </si>
  <si>
    <t>3) Conduct training sessions for users</t>
  </si>
  <si>
    <t>1) Awareness creation through a contracted Service Provider and calling for applications</t>
  </si>
  <si>
    <t>2) Conducting the Grand Jury</t>
  </si>
  <si>
    <t>3) Organizing Gala Awards Event</t>
  </si>
  <si>
    <t>4) Capacity building of the winners &amp; Nominate selected applications to regional and other international awards.</t>
  </si>
  <si>
    <t xml:space="preserve">1) to designing  overall result frame work and M&amp;E  plan </t>
  </si>
  <si>
    <t xml:space="preserve">2)  to manage the M&amp;E Fconsultant firm for ongoing data collection and conducting field monitoring visits </t>
  </si>
  <si>
    <t>4)  to conduct  eGovernment Survey</t>
  </si>
  <si>
    <t xml:space="preserve"> 6) Conducting  Mid term evaluation -workshop- review progress with stakeholders  identifying lessons learned, reallocating budgets</t>
  </si>
  <si>
    <t xml:space="preserve">7) to carry out  regular field visit to LGN and other key projects sites and produce brief M&amp;E reports with forward looking recommandation </t>
  </si>
  <si>
    <t xml:space="preserve">9) to preapre  Anuual Evaluation Report based on the evaluation activities carried out though out the year and submit to ICTA Board. </t>
  </si>
  <si>
    <t>1) Procurement activities for contract extensions and setting up new contracts for on-going services such as co-location and connectivity.</t>
  </si>
  <si>
    <t>2) Procurement activities for critical upgrades (Ex: storage).</t>
  </si>
  <si>
    <t>3) Regular maintenance work.</t>
  </si>
  <si>
    <t>4) Procurement activities for selecting service providers for application migrations.</t>
  </si>
  <si>
    <t>5) Migration and transition planning.</t>
  </si>
  <si>
    <t>6) Train 860 IT administrators</t>
  </si>
  <si>
    <t xml:space="preserve">1) Carry out Digital Business clinics for tech SME’s in Regions           </t>
  </si>
  <si>
    <t xml:space="preserve">2) Facilitate Digital Transformation of SME's in Regions                                            </t>
  </si>
  <si>
    <t xml:space="preserve">3) Implementation of Spiralation Program for tech start-ups </t>
  </si>
  <si>
    <t xml:space="preserve">4) Implement Creative Education Initiatives (Teachers)                                                </t>
  </si>
  <si>
    <t>5) Implement Entrepreneurship awareness programs</t>
  </si>
  <si>
    <t xml:space="preserve">6) Implement Startup Ecosystem Building Initiatives </t>
  </si>
  <si>
    <t xml:space="preserve">7) Support to improve Market Access  for Technology companies </t>
  </si>
  <si>
    <t>Lanka Government Cloud 2.0, Phase 02</t>
  </si>
  <si>
    <t>) Implementation of e-mails and collaborative tools</t>
  </si>
  <si>
    <t>2) Implement 2nd zone for LGC 2.0</t>
  </si>
  <si>
    <t>3) Finalize the implementation approaches for each item and specifications.</t>
  </si>
  <si>
    <t>4) Conduct brainstorming, ratifications and consultation sessions.</t>
  </si>
  <si>
    <t>5) Carry out respective procurement activities.</t>
  </si>
  <si>
    <t>6) Implementation of work plan.</t>
  </si>
  <si>
    <t>7) Carry out Testing, verification and acceptance processes.</t>
  </si>
  <si>
    <t>8) Conduct awareness programs to government organizations and formulation of business models.</t>
  </si>
  <si>
    <t>9) Implementing regular monitoring and periodical evaluations.</t>
  </si>
  <si>
    <t xml:space="preserve">1) Conduct a feasibility study to identify technology and locations for piloting </t>
  </si>
  <si>
    <t xml:space="preserve">2) Conduct a baseline Study </t>
  </si>
  <si>
    <t>3) Conduct procurement activity</t>
  </si>
  <si>
    <t xml:space="preserve">4) Deploy Video Conferencing facility </t>
  </si>
  <si>
    <t>5) Conduct necessary training/awareness to the Officials</t>
  </si>
  <si>
    <t>6) Monitoring and evaluation of the performance</t>
  </si>
  <si>
    <t xml:space="preserve">    3%
(100% of the planned output of the project have been completed by the end of year 2019)
Refer the note in Remarks column</t>
  </si>
  <si>
    <t xml:space="preserve">0%
**No activities were initiated due to delay of approving procurement plan. </t>
  </si>
  <si>
    <t>0%
Two bidding processes were cancelled by PPCs after completion of Technical evaluations.
The project was on hold due to budget constraints in 2019</t>
  </si>
  <si>
    <t xml:space="preserve">* No activities were carried out during 2019. </t>
  </si>
  <si>
    <t xml:space="preserve">This is an annual project and achievement for each year (2017,2018 and 2019) is 100%
NPD Approval is required for 2020
</t>
  </si>
  <si>
    <t xml:space="preserve">Even though the breakdown of physical progress given in annual basis since 2017, project activities have been planned in annual basis and achievement in each year is 100%
NPD Approval is required for 2020
</t>
  </si>
  <si>
    <t xml:space="preserve">**
No activities were carried out during 2019. Physical progress shows very low as there were issues in obtain approvals. </t>
  </si>
  <si>
    <t xml:space="preserve">As originally planned outputs of the project have already been completed, During 2020, more attention will be paid towards;
- Establish an operational model for effective/ efficient operation and maintenance of the network
- Promoting adoption and increase usage of LGN facility and 
- Include new application and services to improve service delivery process of entire government
-Expand existing LGN coverage to adjacent buildings. </t>
  </si>
  <si>
    <r>
      <rPr>
        <b/>
        <i/>
        <sz val="20"/>
        <rFont val="Times New Roman"/>
        <family val="1"/>
      </rPr>
      <t xml:space="preserve">Planned activities for 2020: </t>
    </r>
    <r>
      <rPr>
        <sz val="20"/>
        <rFont val="Times New Roman"/>
        <family val="1"/>
      </rPr>
      <t xml:space="preserve">
1) Finalize the operational model of the LGN 2.0 after ending the contract period (from Oct-20 onwards)
2)Connecting Adjacent building of existing LGN sites
3) Provide LGN connectivity to new organizations
4) Carryout ongoing M&amp;E activities 
5) Conduct independent Outcome Evaluation 
6) Prepare Project Completion Report
7) Improve adoption among intended users
8) Dismantle of LGN 1.0 </t>
    </r>
  </si>
  <si>
    <t>10%
(100% of the project outputs have been completed by the end of year 2019 )</t>
  </si>
  <si>
    <r>
      <rPr>
        <b/>
        <i/>
        <sz val="20"/>
        <rFont val="Times New Roman"/>
        <family val="1"/>
      </rPr>
      <t xml:space="preserve">Completed activities as of 31 December 2019: 
</t>
    </r>
    <r>
      <rPr>
        <sz val="20"/>
        <rFont val="Times New Roman"/>
        <family val="1"/>
      </rPr>
      <t>Established an internal Network infrastructure for the Import and Export Control. Further facilitated the development and launch of the online license issuing services through the Eservices development project. Manage the selected core components of the Gov.lk middleware infrastructure and common services such s GovSMS, Payment services and data exchange through an external technical consultant.</t>
    </r>
    <r>
      <rPr>
        <i/>
        <sz val="20"/>
        <rFont val="Times New Roman"/>
        <family val="1"/>
      </rPr>
      <t xml:space="preserve">
</t>
    </r>
    <r>
      <rPr>
        <b/>
        <i/>
        <sz val="20"/>
        <rFont val="Times New Roman"/>
        <family val="1"/>
      </rPr>
      <t xml:space="preserve">
Activities planned for 2020: 
</t>
    </r>
    <r>
      <rPr>
        <sz val="20"/>
        <rFont val="Times New Roman"/>
        <family val="1"/>
      </rPr>
      <t xml:space="preserve">1) Continue managing the middlware infrastructure and common services
2) Transfer the responsibility of maintaining the online license issuance service to the ICTA technology team.
3) Technology upgrade and transfer the online services to the Lanka Government cloud 2.0
4) Ongoing discussions to implement the Import and Export Control backend application 
</t>
    </r>
  </si>
  <si>
    <t>1) Facilitated for establishment of the online License Issuance service for importers and exporters
2) Established internal network at Import and Export Control
3) Managed Gov.lk middleware infrastructure and common services
4) Established back-end application at the import and export control department</t>
  </si>
  <si>
    <r>
      <rPr>
        <b/>
        <i/>
        <sz val="20"/>
        <rFont val="Times New Roman"/>
        <family val="1"/>
      </rPr>
      <t>Output indicators</t>
    </r>
    <r>
      <rPr>
        <sz val="20"/>
        <rFont val="Times New Roman"/>
        <family val="1"/>
      </rPr>
      <t xml:space="preserve">
1) # of organizations linked
2) # of other clusters integrated to the "single window"
3) # / % of staff trained on  Gov.lk ("Single Window")
</t>
    </r>
    <r>
      <rPr>
        <b/>
        <i/>
        <sz val="20"/>
        <rFont val="Times New Roman"/>
        <family val="1"/>
      </rPr>
      <t xml:space="preserve">Outcome indicators
</t>
    </r>
    <r>
      <rPr>
        <sz val="20"/>
        <rFont val="Times New Roman"/>
        <family val="1"/>
      </rPr>
      <t xml:space="preserve">1) % of surveyed organizations satisfied with the software solutions provided. 
2) Sri Lanka's Position in eGovernment Ease of Doing Business Index 
3) % of increase in government revenue 
4) % of time reduction in obtaining government services 
</t>
    </r>
  </si>
  <si>
    <t xml:space="preserve">The project was on hold after 2016 and reinitiated in 2019. During 2019, a consultant was hired to manage key components of middleware infrastructure. The contract period is from 24th Sep 2019 to March 2020. </t>
  </si>
  <si>
    <t xml:space="preserve">The project is to help the government to securely manage the ever-increasing paper documents. Upon completion, government organizations will be able to digitize and securely store all their documents via the proposed government digital document management system. Implementation of Digital document management systems applications provide facility to storage, software and licensing for organizations. This will enable all documents to be digitized and digitized copies stored in LGC 2.0 cloud storage. Further, relevant organisations will be able to search, retrieve and share any documents with the assurance that the security of the respective documents is ensured.
</t>
  </si>
  <si>
    <t>1) To improve efficiency and effectiveness of the  government organizations through implementing  a secured, and reliable Cross Government Digital Document Management System</t>
  </si>
  <si>
    <t>Completed activities as of 31 December 2019: 
i.   The project plan
ii.  SRS
iii. Software architecture document
iv.  Test plans
v.   Test cases and test scenarios for 1st, 2nd &amp; 3rd iterations
vi.  UAT Test cases
Activities planned for 2020: 
1) CR changes, UAT and OAT acceptance.
2) Arrange trainings for 50 internal users at GAD.</t>
  </si>
  <si>
    <t xml:space="preserve">0%
**  The project was completed up to UAT stage in 2018, but, No activities were carried out during 2019 as UAT was not accepted by the GAD </t>
  </si>
  <si>
    <t xml:space="preserve">1. To increase the Electronic Medical Records coverage of the selected hospitals up to 80% from the total patients who access the health services.
 2. To ensure availability of updated, accurate information for patient care and planning of health services. 
 3. To improve quality and efficiency in service delivery, governance, accountability and effective use of resources of the government hospitals. 
 4. To improve the capacity of health authorities to detect emerging and re-emerging diseases and take necessary preventive actions.
5. To insure the sustainability of HHIMS in the selected hospitals </t>
  </si>
  <si>
    <t>This project was approved for three years from 2016 to implement EMR systems in 300 Govt hospitals. The target for the initial year was 45. The preparatory activities were completed in 2016 after obtaining the approval from NPD in March 2016 and Cabinet of Ministers in Sep. 2016. The project supported to implement EMR systems in 49 hospitals in 2017. However the budget of the project was transferred to Ministry of Health in 2018 on a decision of the Treasury.</t>
  </si>
  <si>
    <t xml:space="preserve">11.62 Mn, Budget Allocation provided in the 2020 action plan  is disbursement target for the year. But the total budget requirement is 28.6Mn for procurement and operational for the whole project. However, the balance 16.98 Mn (28.6Mn - 11.62Mn) will spill over to 2021. </t>
  </si>
  <si>
    <t xml:space="preserve">25 organisations (Total locations are 100) will be piloted the Video Conferencing Project and Evaluated at the end of the year. Based on the successes of the pilot project, Video Conferencing Facility will be replicated to other 75 locations. </t>
  </si>
  <si>
    <r>
      <t xml:space="preserve">The aim of M&amp;E is to measure the progress of achieving expected development results (outputs and outcomes) in  </t>
    </r>
    <r>
      <rPr>
        <b/>
        <sz val="20"/>
        <rFont val="Times New Roman"/>
        <family val="1"/>
      </rPr>
      <t>independent and unbiased manner. M</t>
    </r>
    <r>
      <rPr>
        <sz val="20"/>
        <rFont val="Times New Roman"/>
        <family val="1"/>
      </rPr>
      <t xml:space="preserve">&amp;E systems will be implemented across all the projects and programmes and need to be designed from the beginning of the project planning.
M&amp;E has a significant roll in planning the project based on Results Based Management Principles. For each project, detailed Log frames (LFAs) will be developed in consultation with primary stakeholders to define and develop shared knowledge on project objectives, impact, outcomes and outputs and data collection methods and responsibilities.    </t>
    </r>
  </si>
  <si>
    <r>
      <rPr>
        <b/>
        <i/>
        <sz val="20"/>
        <rFont val="Times New Roman"/>
        <family val="1"/>
      </rPr>
      <t>Completed activities as of 31 December 2019</t>
    </r>
    <r>
      <rPr>
        <sz val="20"/>
        <rFont val="Times New Roman"/>
        <family val="1"/>
      </rPr>
      <t xml:space="preserve">
ICTA completed the following surveys with the support of ICTA M&amp;E Team completed following reports and activities; 
      -  Study on the effectiveness of CIO programme  
      -  Analysis of Feedback of LGN 2.0 awareness workshop in Colombo, Kurunagala, Galle Districts
     -  Quarterly and monthly progress reports 
     -  Rapid Assessment of eRL  System
     -  Evaluation of the performance of Government Information Center  
     -  Rapid Assessment - e-Registration of Companies (ROC) Project
     - Outcome Assessment of Smart Social Circle project
     - Rapid Assessment of EPF System
     - Rapid Assessment of IWM System
Monthly Report - 2B Report, Monthly Progress Report
Quarterly Report - DPMM Report, Quarterly Parliamentarian Report 
</t>
    </r>
    <r>
      <rPr>
        <b/>
        <i/>
        <sz val="20"/>
        <rFont val="Times New Roman"/>
        <family val="1"/>
      </rPr>
      <t>Activities planned for 2020</t>
    </r>
    <r>
      <rPr>
        <sz val="20"/>
        <rFont val="Times New Roman"/>
        <family val="1"/>
      </rPr>
      <t xml:space="preserve">
1) to designing  overall result frame work and M&amp;E  plan 
2)  to manage the M&amp;E Consultant firm for ongoing data collection and conducting field monitoring visits 
4)  to conduct  eGovernment Survey
 6) Conducting  Mid term evaluation -workshop- review progress with stakeholders  identifying lessons learned, reallocating budgets
7) to carry out  regular field visit to LGN and other key projects sites and produce brief M&amp;E reports with forward looking recommendation 
9) to prepare  Annual Evaluation Report based on the evaluation activities carried out though out the year and submit to ICTA Board. 
</t>
    </r>
  </si>
  <si>
    <t>30%
All activates planned up to end of 2018 completed. M&amp;E activities for the implementing projects are on going as basis as a routing function.</t>
  </si>
  <si>
    <t xml:space="preserve">ICTA M&amp;E Team (Rutine M&amp;E Data)
outcome assesments - independent M&amp;E consultants  under the supervision of the ICTA M&amp;E Head 
by annual surbey - indipendent outsourced  firm </t>
  </si>
  <si>
    <t xml:space="preserve">KPIs/OUTPUT and OUTCOME infdicators </t>
  </si>
  <si>
    <t xml:space="preserve">Quaterly basis M&amp;E assesments on the system usage, employee satisfaction etc
Periodical surveys to assess final outcomes  - Annually 
Participants’ feedback,
Workshop evaluation
Project admin reportsbi annula evaluation under e Gov Outcome Evaluation rvey
</t>
  </si>
  <si>
    <t xml:space="preserve">CTA M&amp;E Team (Rutine M&amp;E Data)
outcome assesments - independent M&amp;E consultants  under the supervision of the ICTA M&amp;E Head 
by annual surbey - indipendent outsourced  firm </t>
  </si>
  <si>
    <t xml:space="preserve">
Rapid assessment in achieving intended intermediate outcomes - Quarterly 
Periodical surveys to assess final outcomes  - Annually - bi annual e Gov Outcome evaluatyion survey </t>
  </si>
  <si>
    <t xml:space="preserve">% completion of the system - monthly reporting 
Regular M&amp;E assessment on the adoption of the new system - quaterly reporting . -
Rapid assessment in achieving intended intermediate outcomes - Quarterly 
Periodical surveys to assess final outcomes  efficiency - Bi Annually </t>
  </si>
  <si>
    <t xml:space="preserve">Collection of monthly ptogree related data- ICTA M&amp;E team in colaboration with PM
Indipendent quality checks and varifications by the  external M&amp;E firm
Periodical outcome assessment as part of the bi annual e Gove evaluation assessment by an indipendent party 
</t>
  </si>
  <si>
    <t>Collection of monthly ptogree related data- ICTA M&amp;E team in colaboration with PM
Indipendent quality checks and varifications by the  external M&amp;E firm
Periodical outcome assessment as part of the bi annual e Gove evaluation assessment by an indipendent party</t>
  </si>
  <si>
    <t xml:space="preserve">Regular M&amp;E assessment on Project - Monthly Reporting 
Rapid assessment in achieving intended intermediate outcomes - Quarterly 
Periodical outcome assessment - e Health Survey in campared to the e Health baseline survey
</t>
  </si>
  <si>
    <t xml:space="preserve">M&amp;E has been recognized as a essential and rurine function to assess the outcome of the ICTA projects. The success of M&amp;E is measured through adoption of M&amp;E practices in the projects as well as number of reports produced on the  progress of results achieved.
</t>
  </si>
  <si>
    <t xml:space="preserve">Internal M&amp;E unit headed by Head of M&amp;E  is responsible for the entire M&amp;E process  ensure the consistance and indipendent nature external M&amp;E firm is engaged in collection of outcome related data from the beneficiaries </t>
  </si>
  <si>
    <t xml:space="preserve">Physical Targets (%) in 2020   
(Cumulative From the planned activities for 2020   
</t>
  </si>
  <si>
    <t xml:space="preserve">Note : • Until end of 2019, the project progress percentages qare worked out based on physical progress measured against project designing and planning, Procurement process, and implementation progress and achievement of output. However, measuring outputs (physical progress) doesn’t reflect and sufficient to ensure achievement of project objectives and sustainability.
• Therefore, in 2020 ICTA focused on promoting outcomes and sustainability related factors of the projects which completed more than 75% of output achievements. 
• In that case although the project is completed 100% in terms of achieving outputs still some more work has to be done until the outcome and sustainability is assured.
• Example : LGN project has achieved its 100% physical progress by end of 2019 , but, usage and adoption  shows very low based on the available M&amp;E findings . During 2020, the project management teams is focusing more on adoption of the services provided under LGN.
</t>
  </si>
  <si>
    <t xml:space="preserve">Please refer the note below </t>
  </si>
  <si>
    <t>To improve efficiency &amp; effectiveness of government  service delivery process, and inter- governmental data sharing  for delivering integrated services through establishing  high speed, realiable Wide Area Network connectivity in government organizations 
To improve access  to government services for all employees and citizens who are visiting to govt Organizations through Wi-Fi facilities .
To ensure secure and reliable services through effectively carrying out operations and maintenance activities of the  Lanka Government Network 2.0 .</t>
  </si>
  <si>
    <r>
      <t xml:space="preserve">1) Improved efficiency and productivity in the management and provisioning of social welfare management
2) Eligible individuals forte welfare scheeame are properly identified </t>
    </r>
    <r>
      <rPr>
        <sz val="20"/>
        <color rgb="FFFF0000"/>
        <rFont val="Times New Roman"/>
        <family val="1"/>
      </rPr>
      <t xml:space="preserve">
</t>
    </r>
  </si>
  <si>
    <t xml:space="preserve">1) Reduction of time taken to pay assessment  tax to LAA
2)  Improved convenience of tax payers
3) Improved internal efficiency of the LG organization </t>
  </si>
  <si>
    <r>
      <rPr>
        <b/>
        <i/>
        <sz val="20"/>
        <rFont val="Times New Roman"/>
        <family val="1"/>
      </rPr>
      <t>Output indicators</t>
    </r>
    <r>
      <rPr>
        <sz val="20"/>
        <rFont val="Times New Roman"/>
        <family val="1"/>
      </rPr>
      <t xml:space="preserve">
1) # of Local Authorities deployed the eLG enhanced system  (Target - 10 Local Authorities)
2) % of completion of the technical review of the  existing eLG system 
3) % of completion of the case study on the previous system to understand what worked and what didn't work
</t>
    </r>
    <r>
      <rPr>
        <b/>
        <i/>
        <u/>
        <sz val="20"/>
        <rFont val="Times New Roman"/>
        <family val="1"/>
      </rPr>
      <t>Outcome indicators</t>
    </r>
    <r>
      <rPr>
        <sz val="20"/>
        <rFont val="Times New Roman"/>
        <family val="1"/>
      </rPr>
      <t xml:space="preserve">
1) Reduction of time taken to pay assessment  tax to LAA (at last 15% annual cost reduction)
2)  Improved convenience of tax payers - at least 70% of tax payers satisfied with the quality of the service provide by end of 2023
3) Improved internal efficiency of the LG organization  ( 10% annual cost reduction of operational and admin cost </t>
    </r>
  </si>
  <si>
    <t>1) Reduction in processing time to delivery of service.
2) Reduction of admin cost of the organization
3) Users  satisfied with the service</t>
  </si>
  <si>
    <r>
      <rPr>
        <b/>
        <i/>
        <sz val="20"/>
        <rFont val="Times New Roman"/>
        <family val="1"/>
      </rPr>
      <t>Output indicators</t>
    </r>
    <r>
      <rPr>
        <sz val="20"/>
        <rFont val="Times New Roman"/>
        <family val="1"/>
      </rPr>
      <t xml:space="preserve">
1) # of Organizations Established CDDMS in selected 40 organizations (Target : 40 by end of 2020)
2) # of organizations which completed the Integration of the system.
3) # of organizations which completion the Upgrade of  related systems infrastructure
4) # of trained staff in operating the Cross Government Digital Document Management System
5) % of completion of Outcome Evaluation carried out by end of 2020 - to  understand lessons learned in the previous  phase 
</t>
    </r>
    <r>
      <rPr>
        <b/>
        <i/>
        <sz val="20"/>
        <rFont val="Times New Roman"/>
        <family val="1"/>
      </rPr>
      <t xml:space="preserve">Outcome indicators
</t>
    </r>
    <r>
      <rPr>
        <sz val="20"/>
        <rFont val="Times New Roman"/>
        <family val="1"/>
      </rPr>
      <t>1) % of reduction in processing time to delivery of service (Target; At least 20% by December 2020)
2) % of annual reduction of admin cost of the organization (Target -At least 10% annual reduction)
3) % of surveyed users  satisfied with the service (Target - At least 70% by December 2020)</t>
    </r>
    <r>
      <rPr>
        <b/>
        <i/>
        <sz val="20"/>
        <rFont val="Times New Roman"/>
        <family val="1"/>
      </rPr>
      <t xml:space="preserve">
</t>
    </r>
  </si>
  <si>
    <t xml:space="preserve">1) Time reduction in handling cases (eg: court orders)
2) Increased the # of cases handled and reports are produced per day 
3) Staff satisfied with the ICT solution
4)  Clients (government complains  representative &amp; end customer) satisfied with efficiency of the system </t>
  </si>
  <si>
    <r>
      <rPr>
        <b/>
        <i/>
        <sz val="20"/>
        <rFont val="Times New Roman"/>
        <family val="1"/>
      </rPr>
      <t>Output indicators</t>
    </r>
    <r>
      <rPr>
        <sz val="20"/>
        <rFont val="Times New Roman"/>
        <family val="1"/>
      </rPr>
      <t xml:space="preserve">
1) % of completion deployment of ICT solutions (Target- by Dec 2020)
2) # of officials trained of GAD (Target- 50 officials by Dec 2020)
</t>
    </r>
    <r>
      <rPr>
        <b/>
        <i/>
        <sz val="20"/>
        <rFont val="Times New Roman"/>
        <family val="1"/>
      </rPr>
      <t xml:space="preserve">Outcome indicators
</t>
    </r>
    <r>
      <rPr>
        <sz val="20"/>
        <rFont val="Times New Roman"/>
        <family val="1"/>
      </rPr>
      <t>1) Time reduction in handling cases (eg: court orders) (Target - at least 10% annual time reduction by Dec 2020)
2) Increased the # of cases handled and reports are produced per day (Target - 20% annual increased)
3) % of Staff satisfied with the ICT solution (target-at least 70% surveyed staff satisfied by Dec 2020)
4) % of Clients (government complains  representative &amp; end customer) satisfied with efficiency of the system(Target - at least 70% surveyed clients satisfied by Dec 2020)</t>
    </r>
  </si>
  <si>
    <t xml:space="preserve">1) Reduction of waiting time of the patients to get the treatments
2) Patients satisfied with the quality of the services received
3) Increased the number of patients registered in the system
</t>
  </si>
  <si>
    <t>1. Established EHR systems (HHIMS) in 40 Government hospitals
 2. Trained hospital staff members to manage the EHR systems effectively 
 3.  Issued the Electronic patient cards
 4. Provided personal electronic medical records for 80% of the patients who access the health services in the selected hospitals</t>
  </si>
  <si>
    <r>
      <rPr>
        <b/>
        <sz val="20"/>
        <rFont val="Times New Roman"/>
        <family val="1"/>
      </rPr>
      <t>Output Indicators</t>
    </r>
    <r>
      <rPr>
        <sz val="20"/>
        <rFont val="Times New Roman"/>
        <family val="1"/>
      </rPr>
      <t xml:space="preserve">
1. No of EMR systems established in the Government Hospitals (Target - 40 Hospitals)
2. No of staff trained (Target - 50 staff)
3. No of electronic patient cards issued (Target - 1.5Mn by End of 2020)
4. No of electronic patient records available (Target - 3Mn records by end of 2020)
</t>
    </r>
    <r>
      <rPr>
        <b/>
        <sz val="20"/>
        <rFont val="Times New Roman"/>
        <family val="1"/>
      </rPr>
      <t>Outcome indicators</t>
    </r>
    <r>
      <rPr>
        <sz val="20"/>
        <rFont val="Times New Roman"/>
        <family val="1"/>
      </rPr>
      <t xml:space="preserve">
1)15% annual reduction of waiting time of the patients to get the treatments
2) at least 70% of patients registered satisfied with the quality of the services received
3) # of patients registered in the system (target- 3,000,000 patients registered by December 2018)</t>
    </r>
  </si>
  <si>
    <t xml:space="preserve">1) Users have facility to login and downloaded information from Heritage Site
2) Foreign tourist used heritage site to obtained information.
3) Students and researchers accessed for accurate information for academic purposes.
4) Users satisfied with the information provided heritage Sites </t>
  </si>
  <si>
    <t xml:space="preserve">1) Completed eHeritage Sri Lanka mobile and web application
2) Heritage Sri Lanka mobile and web apps readily available for public
3) Completed of digital contents on archiological sites
4) Heritage Sites, Monuments, Buildings, Other Structures and cultural Events completed with digital content (Text, Photos, Audios)
5) Completed development of Sri Lanka Museums mobile application 
</t>
  </si>
  <si>
    <t>1)  Phase I - Completed the NSDI Platform   (www.nsdi.gov.lk)
2) Phase II - Developed other  functionalities of NSDI
3)  NSDI Policy is developed
4) NSDI Secretariats established</t>
  </si>
  <si>
    <r>
      <rPr>
        <b/>
        <i/>
        <sz val="20"/>
        <rFont val="Times New Roman"/>
        <family val="1"/>
      </rPr>
      <t>Output indicators</t>
    </r>
    <r>
      <rPr>
        <sz val="20"/>
        <rFont val="Times New Roman"/>
        <family val="1"/>
      </rPr>
      <t xml:space="preserve">
1) Completed eHeritage Sri Lanka mobile and web application by Dec 2019
2) # of downloads (Android app) Heritage Sri Lanka mobile and web apps readily available for public
3) Completed of digital contents on 100 sites by Dec 2020
4) Heritage Sites, Monuments, Buildings, Other Structures and cultural Events completed with digital content (Text, Photos, Audios)
5) Completed development of Sri Lanka Museums mobile application 
</t>
    </r>
    <r>
      <rPr>
        <b/>
        <i/>
        <sz val="20"/>
        <rFont val="Times New Roman"/>
        <family val="1"/>
      </rPr>
      <t xml:space="preserve">Outcome indicators
</t>
    </r>
    <r>
      <rPr>
        <sz val="20"/>
        <rFont val="Times New Roman"/>
        <family val="1"/>
      </rPr>
      <t>1) # of users login and downloaded information from Heritage Site (Target : 1000 users ) by December of 2020
2) % of Surveyed foreign tourist used heritage site to obtained information (Target - 20% by Dec 2020)
3) % of students and researchers accessed for accurate information for academic purposes (Target - 30% by Dec 2020)
4) % of surveyed users satisfied with the information provided heritage Sites- (50% of surveyed users)</t>
    </r>
  </si>
  <si>
    <r>
      <rPr>
        <b/>
        <i/>
        <sz val="20"/>
        <rFont val="Times New Roman"/>
        <family val="1"/>
      </rPr>
      <t>Output indicators</t>
    </r>
    <r>
      <rPr>
        <sz val="20"/>
        <rFont val="Times New Roman"/>
        <family val="1"/>
      </rPr>
      <t xml:space="preserve">
1)  % of completion of Phase I - Completed the NSDI Platform   (www.nsdi.gov.lk)
2) % of completion of Phase II - Developed other  functionalities of NSDI
3) % of completion of NSDI Policy
4) % of works completed of NSDI Secretariats established
</t>
    </r>
    <r>
      <rPr>
        <b/>
        <i/>
        <sz val="20"/>
        <rFont val="Times New Roman"/>
        <family val="1"/>
      </rPr>
      <t xml:space="preserve">Outcome indicators
</t>
    </r>
    <r>
      <rPr>
        <sz val="20"/>
        <rFont val="Times New Roman"/>
        <family val="1"/>
      </rPr>
      <t>1) % of surveyed organizations accepted that their decision making process improved through usage of  NSDI (Target - 30% accepted by Dec 2020
2) % of surveyed users satisfied with the NSDI system (Target - 50% satisfied by Dec 2020)
3) % of users accessed to sensitive data through payment gateways(Target- 40% of users by Dec 2020
4) # /type of  varied geo specific  services and mobile apps available (Target : 5 apps )</t>
    </r>
  </si>
  <si>
    <t>1) Organizations accepted that their decision making process improved through usage of  NSDI
2) Users satisfied with the NSDI system
3) Users accessed to sensitive data through payment gateways
4) Varied geo specific  services and mobile apps available</t>
  </si>
  <si>
    <t>1) Developed 380 websites (331 for Divisional Secretariat Offices, 25 Districts Secretariat Offices and 24 other organizations) 
2) Provided one year support and maintenance service through the vender during 2019
3) 357 organizations of website migrated to LGC 2.0</t>
  </si>
  <si>
    <t>1) Citizens satisfied with the quality and reliable information available on the websites
2) Improved the efficiency of the service delivery of government organizations 
3) Regulaly updated the websites with latest information</t>
  </si>
  <si>
    <r>
      <rPr>
        <b/>
        <i/>
        <sz val="20"/>
        <rFont val="Times New Roman"/>
        <family val="1"/>
      </rPr>
      <t xml:space="preserve">Output indicators: </t>
    </r>
    <r>
      <rPr>
        <sz val="20"/>
        <rFont val="Times New Roman"/>
        <family val="1"/>
      </rPr>
      <t xml:space="preserve">
1)# of websites Developed (Target - 331 for Divisional Secretariat Offices, 25 Districts Secretariat Offices and 24 other organizations) 
2) Provided one year support and maintenance service through the vender during 2019
3) # of organizations of website migrated to LGC 2.0 (Target - 357 Websites)
</t>
    </r>
    <r>
      <rPr>
        <b/>
        <i/>
        <sz val="20"/>
        <rFont val="Times New Roman"/>
        <family val="1"/>
      </rPr>
      <t xml:space="preserve">Outcome indicators: 
</t>
    </r>
    <r>
      <rPr>
        <sz val="20"/>
        <rFont val="Times New Roman"/>
        <family val="1"/>
      </rPr>
      <t xml:space="preserve">1) % of surveyed citizens satisfied with the quality and reliable information available on the websites (Tartget - 40% by Dec 2020)
2) 50% improved the efficiency of the service delivery of government organizations 
3) Websites are not updated with latest information (Yes/No)
</t>
    </r>
  </si>
  <si>
    <t>1) 12 Online Services developed and deployed
2) Finalize and signoff of 12 eServices  developed 
3) Support and maintenance activities</t>
  </si>
  <si>
    <t xml:space="preserve">1) Reduction of time taken to obtain services
2) Increase of users of e services </t>
  </si>
  <si>
    <r>
      <rPr>
        <b/>
        <i/>
        <sz val="20"/>
        <rFont val="Times New Roman"/>
        <family val="1"/>
      </rPr>
      <t xml:space="preserve">Output indicators: </t>
    </r>
    <r>
      <rPr>
        <sz val="20"/>
        <rFont val="Times New Roman"/>
        <family val="1"/>
      </rPr>
      <t xml:space="preserve">
1) # of Online Services developed and deployed (Target - 12 Online eServices)
2) # of Finalize and signoff of eServices  developed (Target - 12 eServices)
3) Support and maintenance activities
</t>
    </r>
    <r>
      <rPr>
        <b/>
        <i/>
        <sz val="20"/>
        <rFont val="Times New Roman"/>
        <family val="1"/>
      </rPr>
      <t xml:space="preserve">Outcome indicators: </t>
    </r>
    <r>
      <rPr>
        <sz val="20"/>
        <rFont val="Times New Roman"/>
        <family val="1"/>
      </rPr>
      <t xml:space="preserve">
1) % of annual reduction of time taken to obtain services (Target - at least 15% annual reduction of time)
2) % of annual increase of users of e services (Target - at least 10 % annual increase)</t>
    </r>
  </si>
  <si>
    <t>1)  Successfully Operate of the Call Centre and the knowledge base
2)  Periodically update of knowledge base 
3)  Completed workshops on managing website, validate and update knowledge base etc. for approximately 200 government officers</t>
  </si>
  <si>
    <t xml:space="preserve">1) Citizens who accessed to GIC accept that they received accurate and reliable information </t>
  </si>
  <si>
    <r>
      <rPr>
        <b/>
        <i/>
        <sz val="20"/>
        <rFont val="Times New Roman"/>
        <family val="1"/>
      </rPr>
      <t>Output indicators</t>
    </r>
    <r>
      <rPr>
        <sz val="20"/>
        <rFont val="Times New Roman"/>
        <family val="1"/>
      </rPr>
      <t xml:space="preserve">
1)  %/# of Successfully Operate of the Call Centre and the knowledge base
2)  # of organizations periodically update of knowledge base 
3)  # of Completed workshops on managing website, validate and update knowledge base etc.(Target -  approximately 200 government officers)
</t>
    </r>
    <r>
      <rPr>
        <b/>
        <i/>
        <sz val="20"/>
        <rFont val="Times New Roman"/>
        <family val="1"/>
      </rPr>
      <t xml:space="preserve">Outcome indicators
</t>
    </r>
    <r>
      <rPr>
        <sz val="20"/>
        <rFont val="Times New Roman"/>
        <family val="1"/>
      </rPr>
      <t>1) % of surveyed citizens who accessed to GIC accept that they received accurate and reliable information (Target - at least 70% of surveyed citizens)</t>
    </r>
  </si>
  <si>
    <r>
      <rPr>
        <b/>
        <i/>
        <sz val="20"/>
        <rFont val="Times New Roman"/>
        <family val="1"/>
      </rPr>
      <t>Output indicators</t>
    </r>
    <r>
      <rPr>
        <sz val="20"/>
        <rFont val="Times New Roman"/>
        <family val="1"/>
      </rPr>
      <t xml:space="preserve">
1) % of completion of e-Learning platform and operational
2) % of completion of integration of Right to Information Act. In the eLearning platform. 
3) # of CIO completed the master programme on Governance 
</t>
    </r>
    <r>
      <rPr>
        <b/>
        <i/>
        <sz val="20"/>
        <rFont val="Times New Roman"/>
        <family val="1"/>
      </rPr>
      <t xml:space="preserve">Outcome indicators
</t>
    </r>
    <r>
      <rPr>
        <sz val="20"/>
        <rFont val="Times New Roman"/>
        <family val="1"/>
      </rPr>
      <t xml:space="preserve">1) # of government officers enrolled for online courses on eLearning Platform. 
2) # of courses available through the e Learning Platform </t>
    </r>
  </si>
  <si>
    <t xml:space="preserve">1) Government officers enrolled for online courses on eLearning Platform. 
2) Courses available through the e Learning Platform 
</t>
  </si>
  <si>
    <t xml:space="preserve">1) e-Learning platform completed and operational
2) completed integration of Right to Information Act. In the eLearning platform. 
3) CIO completed the master programme on Governance </t>
  </si>
  <si>
    <t xml:space="preserve">1) Increased number of users and usage of free public Wi-Fi facility </t>
  </si>
  <si>
    <t xml:space="preserve">1) Further improved  the Free Wi-Fi facility with the assistance of the Telecommunication Service Providers
2) Installed Wi-Fi boards 
3) Completed free Wi-Fi hotspots 
4) A user receives 100MB data per calendar month
5) Established common authentication platform </t>
  </si>
  <si>
    <r>
      <rPr>
        <b/>
        <i/>
        <sz val="20"/>
        <rFont val="Times New Roman"/>
        <family val="1"/>
      </rPr>
      <t>Output indicators</t>
    </r>
    <r>
      <rPr>
        <sz val="20"/>
        <rFont val="Times New Roman"/>
        <family val="1"/>
      </rPr>
      <t xml:space="preserve">
1) Further improved  the Free Wi-Fi facility with the assistance of the Telecommunication Service Providers
2) # of boards Installed (Target -800 boards) 
3) # of Completion of free Wi-Fi hotspots (target - 1400+ hotspots)
4) A user receives 100MB data per calendar month
5) % of completion of Establishment of common authentication platform 
</t>
    </r>
    <r>
      <rPr>
        <b/>
        <i/>
        <sz val="20"/>
        <rFont val="Times New Roman"/>
        <family val="1"/>
      </rPr>
      <t xml:space="preserve">Outcome indicators
</t>
    </r>
    <r>
      <rPr>
        <sz val="20"/>
        <rFont val="Times New Roman"/>
        <family val="1"/>
      </rPr>
      <t>1) % of increased number of users and usage of free public Wi-Fi facility (Target - 30%)</t>
    </r>
  </si>
  <si>
    <t xml:space="preserve">1) Proof of concept for 3 organizations 
2) Completed pilot implementation of video conferencing facilities
3)Trained intended users of the system (government officials)
4) Complete the feasibility study </t>
  </si>
  <si>
    <t>1) Annual cost reduction for traveling and meetings
2) Annual reduction in travel time for meetings 
3) Improved decision making speed</t>
  </si>
  <si>
    <r>
      <rPr>
        <b/>
        <i/>
        <sz val="20"/>
        <rFont val="Times New Roman"/>
        <family val="1"/>
      </rPr>
      <t>Output indicators</t>
    </r>
    <r>
      <rPr>
        <sz val="20"/>
        <rFont val="Times New Roman"/>
        <family val="1"/>
      </rPr>
      <t xml:space="preserve">
1) Proof of concept for 3 organizations 
2) Completed pilot implementation of video conferencing facilities in 30 organization by December 2020 
3)100 intended users of the system (government officials) trained by December 2020 (Target - 100 government officers).
4) Complete the feasibility study 
</t>
    </r>
    <r>
      <rPr>
        <b/>
        <i/>
        <sz val="20"/>
        <rFont val="Times New Roman"/>
        <family val="1"/>
      </rPr>
      <t>Outcome indicators</t>
    </r>
    <r>
      <rPr>
        <sz val="20"/>
        <rFont val="Times New Roman"/>
        <family val="1"/>
      </rPr>
      <t xml:space="preserve">
1) % of annual  cost reduction for traveling and meetings (Target - at least 20% of annual  cost reduction)
2) % of annual reduction in travel time for meetings (Target - at least 20% annual reduction)
3) Improved decision making speed</t>
    </r>
  </si>
  <si>
    <t>1) Completed Electronic Document Management System (EDMS) 
 2) Staff trained on managing of EDMS System</t>
  </si>
  <si>
    <t>1) Staff satisfied with the EDMS
2) Time reduced in managing documentation 
3) User satisfaction with historical data analysis with the EDMS 
4) Usage of  digital technologies and application within the parliament premises
5) Cost reduction for processing documents</t>
  </si>
  <si>
    <r>
      <rPr>
        <b/>
        <i/>
        <sz val="20"/>
        <rFont val="Times New Roman"/>
        <family val="1"/>
      </rPr>
      <t>Output indicators</t>
    </r>
    <r>
      <rPr>
        <sz val="20"/>
        <rFont val="Times New Roman"/>
        <family val="1"/>
      </rPr>
      <t xml:space="preserve">
1) % of completion of Electronic Document Management System (EDMS) (Target - 100% completed by December 2020
 2) # of Staff trained on managing of EDMS System (Target - 70 officials)
</t>
    </r>
    <r>
      <rPr>
        <b/>
        <i/>
        <sz val="20"/>
        <rFont val="Times New Roman"/>
        <family val="1"/>
      </rPr>
      <t xml:space="preserve">Outcome indicators
</t>
    </r>
    <r>
      <rPr>
        <sz val="20"/>
        <rFont val="Times New Roman"/>
        <family val="1"/>
      </rPr>
      <t>1) % of surveyed staff satisfied with the EDMS
2) % of time reduced in managing documentation 
3) Level of user satisfaction with historical data analysis with the EDMS 
4) Level of usage of  digital technologies and application within the parliament premises
5) % of cost reduction for processing documents</t>
    </r>
  </si>
  <si>
    <r>
      <rPr>
        <b/>
        <i/>
        <sz val="20"/>
        <rFont val="Times New Roman"/>
        <family val="1"/>
      </rPr>
      <t>Output indicators</t>
    </r>
    <r>
      <rPr>
        <sz val="20"/>
        <rFont val="Times New Roman"/>
        <family val="1"/>
      </rPr>
      <t xml:space="preserve">
1) Iteration 1 of the  Document Management System has been fully completed and iteration 2 and 3  completed 90% and 30% respectively
</t>
    </r>
    <r>
      <rPr>
        <b/>
        <i/>
        <sz val="20"/>
        <rFont val="Times New Roman"/>
        <family val="1"/>
      </rPr>
      <t xml:space="preserve">
Outcome indicators
</t>
    </r>
    <r>
      <rPr>
        <sz val="20"/>
        <rFont val="Times New Roman"/>
        <family val="1"/>
      </rPr>
      <t>1) 30 % reduced paper usage by 2021
2) 10%  of annual reduction of translation time, dissemination of information to other line ministries</t>
    </r>
  </si>
  <si>
    <t>1) Completed the Document Management System</t>
  </si>
  <si>
    <t>1) Reduced paper usage
2) Annual reduction of translation time, dissemination of information to other line ministries</t>
  </si>
  <si>
    <t>1) 30 % increased of new registered users by Dec 2020
2) 10% of Increased revenue by accurately tracking of new user registrations and books borrowings and fees for late book returns by 2020
3) 60% increased access to library System and download of eBooks and other materials by Dec 2020</t>
  </si>
  <si>
    <t xml:space="preserve">1) Digital Libraries completed in phase (I) opened to public
2) Koha Integrated library management system installed and customized
3) Staff trained (Change Management sessions conducted) for all selected public libraries
4) Completed installation of  hardware and accessories
5) Completed installation of Modern library furniture and accessories
6) Completed installation of Network infrastructure with LAN
7) Completed Online and offline media campaigns  
8) New Digital libraries established and opened to public
</t>
  </si>
  <si>
    <r>
      <rPr>
        <b/>
        <i/>
        <sz val="20"/>
        <rFont val="Times New Roman"/>
        <family val="1"/>
      </rPr>
      <t>Output indicators</t>
    </r>
    <r>
      <rPr>
        <sz val="20"/>
        <rFont val="Times New Roman"/>
        <family val="1"/>
      </rPr>
      <t xml:space="preserve">
1) # of Digital Libraries completed in phase (I) opened to public (Target: 18 Libraries).
2) # of public libraries - Koha Integrated library management system installed and customized (target : 18 public libraries )
3) # of staff trained (# of Change Management sessions conducted) for all selected public libraries (target tbd)
4) % completion of installation of  hardware and accessories (target : 18 new public libraries)
5) % completion of installation of Modern library furniture and accessories (target: 18 new public libraries)
6) % completion of installation of Network infrastructure with LAN ( target: to be implemented at 18 public libraries) 
7) % completion of Online and offline media campaigns  
8) # of new  Digital libraries established and opened to public (target: 18 new libries)
</t>
    </r>
    <r>
      <rPr>
        <b/>
        <i/>
        <sz val="20"/>
        <rFont val="Times New Roman"/>
        <family val="1"/>
      </rPr>
      <t xml:space="preserve">
Outcome indicators
</t>
    </r>
    <r>
      <rPr>
        <sz val="20"/>
        <rFont val="Times New Roman"/>
        <family val="1"/>
      </rPr>
      <t>1) 30 % increased of new registered users by Dec 2020
2) 10% of Increased revenue by accurately tracking of new user registrations and books borrowings and fees for late book returns by 2020
3) 60% increased access to library System and download of eBooks and other materials by Dec 2020</t>
    </r>
  </si>
  <si>
    <t>1) Established DS level SMART Social Circles (SSC)
2) new activists engaged on effective use of emerging ICT technologies and social media.
3) Rural women empowered through suhuruliya initiatives.
4) Completed Outcome Assessment Study</t>
  </si>
  <si>
    <t>1) Activate SMART Social Circles
2) Created Industry and partnerships
3) Women entrepreneurs improved their businesses using social media (Facebook)</t>
  </si>
  <si>
    <r>
      <rPr>
        <b/>
        <i/>
        <sz val="20"/>
        <rFont val="Times New Roman"/>
        <family val="1"/>
      </rPr>
      <t xml:space="preserve">Output indicators
</t>
    </r>
    <r>
      <rPr>
        <sz val="20"/>
        <rFont val="Times New Roman"/>
        <family val="1"/>
      </rPr>
      <t xml:space="preserve">1) # of DS level SMART Social Circles (SSC) established by October 2020 (target - 40).
2) # of new activists engaged on effective use of emerging ICT technologies and social media.(target -4000) 
3) # of rural women empowered through suhuruliya initiative by December 2020.(target 2000)
4) Completed Outcome Assessment Study
</t>
    </r>
    <r>
      <rPr>
        <b/>
        <i/>
        <sz val="20"/>
        <rFont val="Times New Roman"/>
        <family val="1"/>
      </rPr>
      <t xml:space="preserve">Outcome indicators
</t>
    </r>
    <r>
      <rPr>
        <sz val="20"/>
        <rFont val="Times New Roman"/>
        <family val="1"/>
      </rPr>
      <t>1) % of SMART Social Circles are active (Target - 60%)
2) % Industry and partnerships createdc(Target - 30%)
3) % of surveyed women entrepreneurs improved their businesses using social media (Facebook) (Target - 30%)</t>
    </r>
  </si>
  <si>
    <t>1) Developed software solution for managing census data in the Plantation Sector
2) # of intended users trained</t>
  </si>
  <si>
    <t>1) level of satisfaction of quality of the data 
2) level of data usage for decision making on the development of the estate sector</t>
  </si>
  <si>
    <r>
      <rPr>
        <b/>
        <i/>
        <sz val="20"/>
        <rFont val="Times New Roman"/>
        <family val="1"/>
      </rPr>
      <t>Output indicators</t>
    </r>
    <r>
      <rPr>
        <sz val="20"/>
        <rFont val="Times New Roman"/>
        <family val="1"/>
      </rPr>
      <t xml:space="preserve">
1) % of completion of software solution for managing census data in the Plantation Sector (Target - TBD)
2) # of intended users trained (Target -TBD)
</t>
    </r>
    <r>
      <rPr>
        <b/>
        <i/>
        <sz val="20"/>
        <rFont val="Times New Roman"/>
        <family val="1"/>
      </rPr>
      <t xml:space="preserve">Outcome indicators
</t>
    </r>
    <r>
      <rPr>
        <sz val="20"/>
        <rFont val="Times New Roman"/>
        <family val="1"/>
      </rPr>
      <t>1) % of satisfaction of quality of the data (Target - TBD)
2) % of data usage for decision making on the development of the estate sector (Target - TBD)</t>
    </r>
  </si>
  <si>
    <t>Completed the eSwabhimani annual event successfully</t>
  </si>
  <si>
    <r>
      <rPr>
        <b/>
        <i/>
        <sz val="20"/>
        <rFont val="Times New Roman"/>
        <family val="1"/>
      </rPr>
      <t>Outcome indicators</t>
    </r>
    <r>
      <rPr>
        <sz val="20"/>
        <rFont val="Times New Roman"/>
        <family val="1"/>
      </rPr>
      <t xml:space="preserve">
1) at least 70% of surveyed eSwabhimani winners are active and continue with improvement (Quantitative and Qualitative)
2) at least 70% of the Surveyed eSwabhimani winners believe that the recognition received from eSwarbimani helped to improve businesses and get into the international market (Qualitative and quantitative) </t>
    </r>
  </si>
  <si>
    <t xml:space="preserve">1) eSwabhimani winners are active and continue with improvement (Quantitative and Qualitative)
2) eSwabhimani winners believe that the recognition received from eSwarbimani helped to improve businesses and get into the international market (Qualitative and quantitative) </t>
  </si>
  <si>
    <t>1) Improved results of digitization  projects implemented by ICTA 
2) Timely and evidence informed decisions to improve program performances and results/outcomes
3)improved knowledge of stakeholder on the progress and outcome of the projects 
4) Create a learning organization - learning based on the evaluations , improved knowledge of the results and take timely forward looking corrective actions</t>
  </si>
  <si>
    <r>
      <t xml:space="preserve">Output indicators
</t>
    </r>
    <r>
      <rPr>
        <sz val="20"/>
        <rFont val="Times New Roman"/>
        <family val="1"/>
      </rPr>
      <t xml:space="preserve">1) Submitted (Monthly/quarterly/annual) reports-  (Quarterly reports - Department of Project Management and Monitoring, Parliament, Presidential Secretariats- Monthly report to ICTA Board and Line Ministry)
2. Completion of overall ICTA results framework and M&amp;E Plan 
3.External  M&amp;E firm hired and quarterly outcome assessment reports produced / submitted to ICTA management with corrective actions 
4. Completion of e Government Survey by December 2020
5. Completed Mid-Term Progress Review Workshop (Yes/No)
6. Overall project evaluation including lessonslearned report completed  by end 2020
</t>
    </r>
    <r>
      <rPr>
        <b/>
        <i/>
        <sz val="20"/>
        <rFont val="Times New Roman"/>
        <family val="1"/>
      </rPr>
      <t xml:space="preserve">Outcome indicators
</t>
    </r>
    <r>
      <rPr>
        <sz val="20"/>
        <rFont val="Times New Roman"/>
        <family val="1"/>
      </rPr>
      <t>1) Improved results of digitization  projects implemented by ICTA 
2) Timely and evidence informed decisions to improve program performances and results/outcomes
3)improved knowledge of stakeholder on the progress and outcome of the projects 
4) Create a learning organization - learning based on the evaluations , improved knowledge of the results and take timely forward looking corrective actions</t>
    </r>
  </si>
  <si>
    <t>1) (Monthly/quarterly/annual) reports  submitted-  (Quarterly reports - Department of Project Management and Monitoring, Parliament, Presidential Secretariats- Monthly report to ICTA Board and Line Ministry)
2. Completion of overall ICTA results framework and M&amp;E Plan 
3.External  M&amp;E firm hired and quarterly outcome assessment reports produced / submitted to ICTA management with corrective actions 
4. Completion of e Government Survey
5. Completed Mid-Term Progress Review Workshop
6. Overall project evaluation including lessonslearned report completed</t>
  </si>
  <si>
    <r>
      <rPr>
        <b/>
        <i/>
        <sz val="20"/>
        <rFont val="Times New Roman"/>
        <family val="1"/>
      </rPr>
      <t>Output indicators</t>
    </r>
    <r>
      <rPr>
        <sz val="20"/>
        <rFont val="Times New Roman"/>
        <family val="1"/>
      </rPr>
      <t xml:space="preserve">
1) Completed and operational the Ticketing System for resolving of operational issues of LGN 2.0 by December 2020
Target : 100%
2) IT admin officers trained by December 2020 (Target : 860 Officers in 35 Workshops (5 Days))
3) 100% completed the uplink cable installation (159 existing network connected to the LGN 2.0)
</t>
    </r>
    <r>
      <rPr>
        <b/>
        <i/>
        <sz val="20"/>
        <rFont val="Times New Roman"/>
        <family val="1"/>
      </rPr>
      <t xml:space="preserve">Outcome indicators
</t>
    </r>
    <r>
      <rPr>
        <sz val="20"/>
        <rFont val="Times New Roman"/>
        <family val="1"/>
      </rPr>
      <t>1)at least 70% of LGN 2.0 users (staff) satisfied about the LGN 2.0 
2) Improved the utilization of LGN 2.0 network and facilities by Dec 2020- at least 70% of intended government offices effectively  utilizing LGN 2.0 network and facilities by Dec 2020</t>
    </r>
  </si>
  <si>
    <t>1) Completed and operational the Ticketing System for resolving of operational issues of LGN 2.0
2) IT admin officers trained 
3) Completed the uplink cable installation</t>
  </si>
  <si>
    <t xml:space="preserve">1)Satisfied users about the LGN 2.0 
2) Improved the utilization of LGN 2.0 network and facilities of intended government offices effectively  utilizing LGN 2.0 network and facilities
</t>
  </si>
  <si>
    <r>
      <rPr>
        <b/>
        <i/>
        <sz val="20"/>
        <color theme="1"/>
        <rFont val="Times New Roman"/>
        <family val="1"/>
      </rPr>
      <t>Output indicators</t>
    </r>
    <r>
      <rPr>
        <sz val="20"/>
        <color theme="1"/>
        <rFont val="Times New Roman"/>
        <family val="1"/>
      </rPr>
      <t xml:space="preserve">
1 ) Tech companies supported (under Digital Business clinics) by Dec 2020 (Target : 10)
2) Youth on Entrepreneurs trained by Dec 2020  ( Target # tbd)              
3) Teacher trained on creative education by Dec 2020 (Target : 200)   
4) Workforce survey completed by June 2019 
</t>
    </r>
    <r>
      <rPr>
        <b/>
        <i/>
        <sz val="20"/>
        <color theme="1"/>
        <rFont val="Times New Roman"/>
        <family val="1"/>
      </rPr>
      <t xml:space="preserve">Outcome indicators
</t>
    </r>
    <r>
      <rPr>
        <sz val="20"/>
        <color theme="1"/>
        <rFont val="Times New Roman"/>
        <family val="1"/>
      </rPr>
      <t>1) Youth entrepreneurs have improved their business by Dec 2020
2) Supported Start-ups have active by Dec 2020
3) Created IT/BPM related rnew job opportunities by Dec 2020
4) Companies have improved International and Local Market access  by Dec 2020</t>
    </r>
  </si>
  <si>
    <t>1 ) Supported to Tech companies (under Digital Business clinics)
2) Trained the Youth on Entrepreneurs        
3) Trained the teachers on creative education
4) Completed the Workforce survey</t>
  </si>
  <si>
    <t xml:space="preserve">1) Youth entrepreneurs have improved their business
2) Activated to Supported Start-ups
3) Created IT/BPM related rnew job opportunities by Dec 2020
4) Companies have improved International and Local Market access  by Dec 2020
</t>
  </si>
  <si>
    <r>
      <rPr>
        <b/>
        <sz val="20"/>
        <rFont val="Times New Roman"/>
        <family val="1"/>
      </rPr>
      <t>Output indicators</t>
    </r>
    <r>
      <rPr>
        <sz val="20"/>
        <rFont val="Times New Roman"/>
        <family val="1"/>
      </rPr>
      <t xml:space="preserve">
1) Conducted an audit on cloud standards and security compliance 
2) Completed installation of the Cloud infrastructure (LGC  2.0) by Dec 2020  
Target : 100% completed 
3) Established government email solution by Dec 2020
4)  Email accounts (gov.lk)created for government staff by Dec 2020</t>
    </r>
    <r>
      <rPr>
        <sz val="20"/>
        <color rgb="FFFF0000"/>
        <rFont val="Times New Roman"/>
        <family val="1"/>
      </rPr>
      <t xml:space="preserve">
</t>
    </r>
    <r>
      <rPr>
        <b/>
        <i/>
        <sz val="20"/>
        <rFont val="Times New Roman"/>
        <family val="1"/>
      </rPr>
      <t xml:space="preserve">Outcome indicators
</t>
    </r>
    <r>
      <rPr>
        <sz val="20"/>
        <rFont val="Times New Roman"/>
        <family val="1"/>
      </rPr>
      <t>1) at least 50  % of government staff used government email facilities  by Dec 2021
2)at least 60 % of surveyed government staff satisfied  with the government email solution</t>
    </r>
  </si>
  <si>
    <t xml:space="preserve">1) Conducted an audit on cloud standards and security compliance 
2) Completed installation of the Cloud infrastructure (LGC  2.0)
3) Established government email solution
4)  Email accounts (gov.lk) created for government staff </t>
  </si>
  <si>
    <t>1) Government staff used government email facilities
2) Government staff satisfied  with the government email solution</t>
  </si>
  <si>
    <r>
      <rPr>
        <b/>
        <i/>
        <sz val="20"/>
        <rFont val="Times New Roman"/>
        <family val="1"/>
      </rPr>
      <t>Output indicators</t>
    </r>
    <r>
      <rPr>
        <sz val="20"/>
        <rFont val="Times New Roman"/>
        <family val="1"/>
      </rPr>
      <t xml:space="preserve">
1) 860 Government organizations are connected (up to 100Mbps last mile connectivity and Wi-Fi facilities)  by August 2018 
2) Improved awareness, skills, knowledge on LGN facility- 11 awareness sessions, training 1500 interned LGN User employees 
3)  Produced quarterly progress reports.
4)  Effectively delivered and maintained the LGN services
</t>
    </r>
    <r>
      <rPr>
        <b/>
        <i/>
        <sz val="20"/>
        <rFont val="Times New Roman"/>
        <family val="1"/>
      </rPr>
      <t xml:space="preserve">
Intermediate Outcomes indicators
</t>
    </r>
    <r>
      <rPr>
        <i/>
        <sz val="20"/>
        <rFont val="Times New Roman"/>
        <family val="1"/>
      </rPr>
      <t xml:space="preserve">1) At least 60% of surveyed government officers aware about the benefit of LGN 2.0 by December 2020. 
2) At least 50% of surveyed government officers with positive attitudes and behavior on LGN usage by December 2020
3) At least 40% of government officials effectively use LGN 2.0  by end of 2020
</t>
    </r>
    <r>
      <rPr>
        <b/>
        <sz val="20"/>
        <rFont val="Times New Roman"/>
        <family val="1"/>
      </rPr>
      <t xml:space="preserve">
</t>
    </r>
    <r>
      <rPr>
        <b/>
        <i/>
        <sz val="20"/>
        <rFont val="Times New Roman"/>
        <family val="1"/>
      </rPr>
      <t>Final Outcome indicators</t>
    </r>
    <r>
      <rPr>
        <sz val="20"/>
        <rFont val="Times New Roman"/>
        <family val="1"/>
      </rPr>
      <t xml:space="preserve">
1) 20% annual Reduction in time taken to obtain government services
2) 10% of annual reduction of organizational  operational/admin costs
3) 10% annual  reduction of communication cost in govt organizations
</t>
    </r>
  </si>
  <si>
    <t>1) 860 Government organizations are connected (up to 100Mbps last mile connectivity and Wi-Fi facilities)
2) Improved awareness, skills, knowledge on LGN facility- awareness sessions, training interned LGN User employees 
3)  Produced quarterly progress reports.
4)  Effectively delivered and maintained the LGN services</t>
  </si>
  <si>
    <r>
      <rPr>
        <b/>
        <i/>
        <sz val="20"/>
        <rFont val="Times New Roman"/>
        <family val="1"/>
      </rPr>
      <t>Final Outcomes</t>
    </r>
    <r>
      <rPr>
        <sz val="20"/>
        <rFont val="Times New Roman"/>
        <family val="1"/>
      </rPr>
      <t xml:space="preserve">
1) Annual Reduction in time taken to obtain government services
2) Annual reduction of organizational  operational/admin costs
3) Annual  reduction of communication cost in govt organizations
</t>
    </r>
    <r>
      <rPr>
        <b/>
        <i/>
        <sz val="20"/>
        <rFont val="Times New Roman"/>
        <family val="1"/>
      </rPr>
      <t>Intermediate Outcomes</t>
    </r>
    <r>
      <rPr>
        <sz val="20"/>
        <rFont val="Times New Roman"/>
        <family val="1"/>
      </rPr>
      <t xml:space="preserve">
1) Government officers aware about the benefit of LGN 2.0. 
2) Government officers with positive attitudes and behavior on LGN usage.
3) Government officials effectively use LGN 2.0.
</t>
    </r>
  </si>
  <si>
    <r>
      <rPr>
        <b/>
        <i/>
        <sz val="20"/>
        <rFont val="Times New Roman"/>
        <family val="1"/>
      </rPr>
      <t xml:space="preserve">Output indicators
</t>
    </r>
    <r>
      <rPr>
        <sz val="20"/>
        <rFont val="Times New Roman"/>
        <family val="1"/>
      </rPr>
      <t xml:space="preserve">1) Successfully operational of  centralized Cloud LGC (2.0) established by August 2018 - 24X7X365 &amp; 99% availability and Improved reliability and consistency than in-house infrastructure
2)  # of organisations hosted their applications/eServices in centralized LGC 2.0 by Dec 2020
</t>
    </r>
    <r>
      <rPr>
        <b/>
        <i/>
        <sz val="20"/>
        <rFont val="Times New Roman"/>
        <family val="1"/>
      </rPr>
      <t xml:space="preserve">Outcome indicators
</t>
    </r>
    <r>
      <rPr>
        <sz val="20"/>
        <rFont val="Times New Roman"/>
        <family val="1"/>
      </rPr>
      <t xml:space="preserve">1) Organization wise cost reduction comparing with the cost incurred for in-house infrastructure management (Target : TBD)
2) at least 70 % of the users satisfied with the quality &amp; reliability of the services by December 2020
3) # of organizations hosting their data in the cloud 2.0 facility   </t>
    </r>
  </si>
  <si>
    <t>1) Established successfully operational of  centralized Cloud LGC (2.0) - 24X7X365 &amp; 99% availability and Improved reliability and consistency than in-house infrastructure
2)  Organisations hosted their applications/eServices in centralized LGC 2.0</t>
  </si>
  <si>
    <t xml:space="preserve">1) Organization wise cost reduction comparing with the cost incurred for in-house infrastructure management
2) Satisfied users with the quality &amp; reliability of the services of LGC 2.0
3) Organizations hosting their data in the cloud 2.0 facility  </t>
  </si>
  <si>
    <t>1) Established member centric ETF core system for the ETFB.
2) Trained employees under change management programs.
3) Trained intended officials.</t>
  </si>
  <si>
    <r>
      <t xml:space="preserve">1) Improved convenience to the members in accessing all ETF related Services electronically.
2) Improved country position of the doing business index
</t>
    </r>
    <r>
      <rPr>
        <b/>
        <i/>
        <sz val="20"/>
        <rFont val="Times New Roman"/>
        <family val="1"/>
      </rPr>
      <t>Intermediate outcomes</t>
    </r>
    <r>
      <rPr>
        <sz val="20"/>
        <rFont val="Times New Roman"/>
        <family val="1"/>
      </rPr>
      <t xml:space="preserve"> 
1) Improved usage of the system 
2) Improved awareness and positive attitudes of intender users of the system/ ownership is created </t>
    </r>
  </si>
  <si>
    <r>
      <rPr>
        <b/>
        <i/>
        <sz val="20"/>
        <rFont val="Times New Roman"/>
        <family val="1"/>
      </rPr>
      <t>Output indicators</t>
    </r>
    <r>
      <rPr>
        <sz val="20"/>
        <rFont val="Times New Roman"/>
        <family val="1"/>
      </rPr>
      <t xml:space="preserve">
1) % of Established member centric ETF core system for the ETFB (Target: 100% by October 2021)
2) User employees trained under change management programs (Target : 50 Users by end of 2020)
3) 100 intended officials are trained by mid 2021 
</t>
    </r>
    <r>
      <rPr>
        <b/>
        <i/>
        <sz val="20"/>
        <rFont val="Times New Roman"/>
        <family val="1"/>
      </rPr>
      <t xml:space="preserve">Outcome indicators
</t>
    </r>
    <r>
      <rPr>
        <sz val="20"/>
        <rFont val="Times New Roman"/>
        <family val="1"/>
      </rPr>
      <t>1) % of convenience inproved when members in accessing all ETF related Services electronically.
2) Position of the country in doing business index
3) % of usage of the system 
4) % of satisfaction of intender users of the system/ ownership</t>
    </r>
  </si>
  <si>
    <r>
      <rPr>
        <b/>
        <i/>
        <sz val="20"/>
        <rFont val="Times New Roman"/>
        <family val="1"/>
      </rPr>
      <t>Output indicators</t>
    </r>
    <r>
      <rPr>
        <sz val="20"/>
        <rFont val="Times New Roman"/>
        <family val="1"/>
      </rPr>
      <t xml:space="preserve">
1) Integrated Welfare Management system (IWMS)  is developed by July 2019
2) completion of Social registry populated with current data on all beneficiary households of programs under the Welfare Benefit Scheme by July 2019
3) Eligibility criteria prepared for selecting Welfare Benefit Scheme beneficiaries 
4) Training programs conducted for Social Registry Units of DS divisions by July 2018 
</t>
    </r>
    <r>
      <rPr>
        <b/>
        <i/>
        <sz val="20"/>
        <rFont val="Times New Roman"/>
        <family val="1"/>
      </rPr>
      <t xml:space="preserve">Outcome indicators
</t>
    </r>
    <r>
      <rPr>
        <sz val="20"/>
        <rFont val="Times New Roman"/>
        <family val="1"/>
      </rPr>
      <t xml:space="preserve">1) % of Improved efficiency and productivity in the management and provisioning of social welfare management
2) # of Eligible individuals forte welfare scheeame are properly identified </t>
    </r>
  </si>
  <si>
    <t>1) Developed the Integrated Welfare Management system (IWMS)
2) Completed the Social registry populated with current data on all beneficiary households of programs under the Welfare Benefit Scheme
3) Prepared the Eligibility criteria for selecting Welfare Benefit Scheme beneficiaries 
4) Conducted training programs for Social Registry Units of DS divisions</t>
  </si>
  <si>
    <t>1)Final draft of the Digital Government Policy document is ready  to obtain Cabinet Approval
2) further public consultations to  obtain public opinions on eGovernment Policy</t>
  </si>
  <si>
    <r>
      <rPr>
        <b/>
        <i/>
        <sz val="20"/>
        <rFont val="Times New Roman"/>
        <family val="1"/>
      </rPr>
      <t>Output indicators</t>
    </r>
    <r>
      <rPr>
        <sz val="20"/>
        <rFont val="Times New Roman"/>
        <family val="1"/>
      </rPr>
      <t xml:space="preserve">
1)Final draft of the Digital Government Policy document is ready  to obtain Cabinet Approval
2) further public consultations to  obtain public opinions on eGovernment Policy
</t>
    </r>
    <r>
      <rPr>
        <b/>
        <i/>
        <sz val="20"/>
        <rFont val="Times New Roman"/>
        <family val="1"/>
      </rPr>
      <t xml:space="preserve">Outcome indicators
</t>
    </r>
    <r>
      <rPr>
        <sz val="20"/>
        <rFont val="Times New Roman"/>
        <family val="1"/>
      </rPr>
      <t xml:space="preserve">1) Improved adoption of the policy - 50% of key government organizations (Ministries, Departments, Selected statutory bodies, Provincial councils, District and divisional secretariats) are complying with key policy requirements by end of 2020
</t>
    </r>
  </si>
  <si>
    <t>1) Improved adoption of the policy in key government organizations (Ministries, Departments, Selected statutory bodies, Provincial councils, District and divisional secretariats) are complying with key policy requirements</t>
  </si>
  <si>
    <t xml:space="preserve">1) Established Cross government digital document management system in selected organizations
2) Integrated the system with related stakeholder organizations 
3) Upgraded  related systems infrastructure at the selected government organizations.
4) Trained staff in operating the Cross Government Digital Document Management System
5) Outcome Evaluation carried out to  understand lessons learned in the previous  phase </t>
  </si>
  <si>
    <t xml:space="preserve">1) ICT solutions implemented and deployed.
2) Trained officials of GAD </t>
  </si>
  <si>
    <t>Information and Communication Technology Agency of Sri Lanka 
Action Plan - 2020 ver 2.1  (2020.07.29)</t>
  </si>
  <si>
    <t xml:space="preserve">        </t>
  </si>
  <si>
    <t>1) Deployed the eLG enhanced system for Local Authorities.
2) Completed the technical review of the  existing eLG system 
3) Completed the case study on the previous system to understand what worked and what didn't work</t>
  </si>
  <si>
    <r>
      <t xml:space="preserve">Considering the entire project period, please indicate planned percentage to be completed in each year (Total should  be 100% by end of the project period). 
</t>
    </r>
    <r>
      <rPr>
        <b/>
        <i/>
        <u val="singleAccounting"/>
        <sz val="20"/>
        <color rgb="FFFF0000"/>
        <rFont val="Times New Roman"/>
        <family val="1"/>
      </rPr>
      <t>Physical progress is measured against project outputs (%  achieved out of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</si>
</sst>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quot; &quot;#,##0.00&quot; &quot;;&quot; (&quot;#,##0.00&quot;)&quot;;&quot; -&quot;#&quot; &quot;;&quot; &quot;@&quot; &quot;"/>
    <numFmt numFmtId="166" formatCode="#.##,,&quot;&quot;;"/>
    <numFmt numFmtId="167" formatCode="0.0;[Red]0.0"/>
  </numFmts>
  <fonts count="51" x14ac:knownFonts="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name val="Times New Roman"/>
      <family val="1"/>
    </font>
    <font>
      <sz val="11"/>
      <color theme="1"/>
      <name val="Calibri"/>
      <family val="2"/>
      <scheme val="minor"/>
    </font>
    <font>
      <sz val="10"/>
      <color theme="1"/>
      <name val="Times New Roman"/>
      <family val="1"/>
    </font>
    <font>
      <b/>
      <sz val="10"/>
      <color theme="1"/>
      <name val="Times New Roman"/>
      <family val="1"/>
    </font>
    <font>
      <sz val="10"/>
      <color indexed="8"/>
      <name val="Arial"/>
      <family val="2"/>
    </font>
    <font>
      <sz val="11"/>
      <color theme="1"/>
      <name val="Arial"/>
      <family val="2"/>
    </font>
    <font>
      <sz val="12"/>
      <color indexed="17"/>
      <name val="Calibri"/>
      <family val="2"/>
    </font>
    <font>
      <sz val="10"/>
      <name val="Arial"/>
      <family val="2"/>
    </font>
    <font>
      <sz val="11"/>
      <color rgb="FF000000"/>
      <name val="Calibri"/>
      <family val="2"/>
    </font>
    <font>
      <sz val="11"/>
      <color rgb="FF000000"/>
      <name val="Calibri"/>
      <family val="2"/>
      <charset val="1"/>
    </font>
    <font>
      <sz val="10"/>
      <name val="Times New Roman"/>
      <family val="1"/>
    </font>
    <font>
      <sz val="14"/>
      <color theme="1"/>
      <name val="Times New Roman"/>
      <family val="1"/>
    </font>
    <font>
      <b/>
      <sz val="10"/>
      <name val="Times New Roman"/>
      <family val="1"/>
    </font>
    <font>
      <sz val="16"/>
      <color theme="1"/>
      <name val="Times New Roman"/>
      <family val="1"/>
    </font>
    <font>
      <sz val="10"/>
      <color rgb="FFFF0000"/>
      <name val="Times New Roman"/>
      <family val="1"/>
    </font>
    <font>
      <sz val="8"/>
      <name val="Calibri"/>
      <family val="2"/>
      <scheme val="minor"/>
    </font>
    <font>
      <b/>
      <u/>
      <sz val="18"/>
      <name val="Times New Roman"/>
      <family val="1"/>
    </font>
    <font>
      <sz val="11"/>
      <name val="Times New Roman"/>
      <family val="1"/>
    </font>
    <font>
      <sz val="13"/>
      <name val="Times New Roman"/>
      <family val="1"/>
    </font>
    <font>
      <sz val="14"/>
      <name val="Times New Roman"/>
      <family val="1"/>
    </font>
    <font>
      <sz val="16"/>
      <name val="Times New Roman"/>
      <family val="1"/>
    </font>
    <font>
      <b/>
      <i/>
      <sz val="18"/>
      <name val="Times New Roman"/>
      <family val="1"/>
    </font>
    <font>
      <sz val="20"/>
      <name val="Times New Roman"/>
      <family val="1"/>
    </font>
    <font>
      <b/>
      <i/>
      <sz val="20"/>
      <name val="Times New Roman"/>
      <family val="1"/>
    </font>
    <font>
      <i/>
      <sz val="20"/>
      <name val="Times New Roman"/>
      <family val="1"/>
    </font>
    <font>
      <sz val="20"/>
      <color rgb="FFFF0000"/>
      <name val="Times New Roman"/>
      <family val="1"/>
    </font>
    <font>
      <b/>
      <sz val="20"/>
      <color theme="1"/>
      <name val="Times New Roman"/>
      <family val="1"/>
    </font>
    <font>
      <b/>
      <sz val="20"/>
      <name val="Times New Roman"/>
      <family val="1"/>
    </font>
    <font>
      <strike/>
      <sz val="20"/>
      <name val="Times New Roman"/>
      <family val="1"/>
    </font>
    <font>
      <sz val="20"/>
      <color rgb="FF0070C0"/>
      <name val="Times New Roman"/>
      <family val="1"/>
    </font>
    <font>
      <sz val="20"/>
      <color theme="1"/>
      <name val="Times New Roman"/>
      <family val="1"/>
    </font>
    <font>
      <b/>
      <i/>
      <sz val="20"/>
      <color theme="1"/>
      <name val="Times New Roman"/>
      <family val="1"/>
    </font>
    <font>
      <sz val="16"/>
      <color rgb="FFFF0000"/>
      <name val="Times New Roman"/>
      <family val="1"/>
    </font>
    <font>
      <b/>
      <sz val="36"/>
      <name val="Times New Roman"/>
      <family val="1"/>
    </font>
    <font>
      <b/>
      <sz val="14"/>
      <name val="Times New Roman"/>
      <family val="1"/>
    </font>
    <font>
      <b/>
      <sz val="12"/>
      <color rgb="FF000000"/>
      <name val="Times New Roman"/>
      <family val="1"/>
    </font>
    <font>
      <b/>
      <sz val="12"/>
      <name val="Times New Roman"/>
      <family val="1"/>
    </font>
    <font>
      <sz val="12"/>
      <color rgb="FF000000"/>
      <name val="Times New Roman"/>
      <family val="1"/>
    </font>
    <font>
      <i/>
      <sz val="12"/>
      <name val="Times New Roman"/>
      <family val="1"/>
    </font>
    <font>
      <b/>
      <sz val="12"/>
      <color rgb="FFFF0000"/>
      <name val="Times New Roman"/>
      <family val="1"/>
    </font>
    <font>
      <sz val="12"/>
      <color theme="1"/>
      <name val="Times New Roman"/>
      <family val="1"/>
    </font>
    <font>
      <b/>
      <i/>
      <u/>
      <sz val="20"/>
      <name val="Times New Roman"/>
      <family val="1"/>
    </font>
    <font>
      <b/>
      <i/>
      <u val="singleAccounting"/>
      <sz val="20"/>
      <color rgb="FFFF0000"/>
      <name val="Times New Roman"/>
      <family val="1"/>
    </font>
  </fonts>
  <fills count="17">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indexed="42"/>
        <bgColor indexed="27"/>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C99"/>
        <bgColor indexed="64"/>
      </patternFill>
    </fill>
    <fill>
      <patternFill patternType="solid">
        <fgColor theme="9" tint="-0.249977111117893"/>
        <bgColor indexed="64"/>
      </patternFill>
    </fill>
    <fill>
      <patternFill patternType="solid">
        <fgColor rgb="FFFFD965"/>
        <bgColor rgb="FFFFD965"/>
      </patternFill>
    </fill>
    <fill>
      <patternFill patternType="solid">
        <fgColor theme="7" tint="0.39997558519241921"/>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right style="medium">
        <color auto="1"/>
      </right>
      <top/>
      <bottom/>
      <diagonal/>
    </border>
    <border>
      <left style="thin">
        <color auto="1"/>
      </left>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medium">
        <color indexed="64"/>
      </top>
      <bottom/>
      <diagonal/>
    </border>
    <border>
      <left style="thin">
        <color indexed="64"/>
      </left>
      <right style="thin">
        <color auto="1"/>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medium">
        <color indexed="64"/>
      </bottom>
      <diagonal/>
    </border>
  </borders>
  <cellStyleXfs count="74">
    <xf numFmtId="0" fontId="0" fillId="0" borderId="0"/>
    <xf numFmtId="43" fontId="7"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alignment vertical="top"/>
    </xf>
    <xf numFmtId="165" fontId="13" fillId="0" borderId="0"/>
    <xf numFmtId="0" fontId="14" fillId="5" borderId="0" applyNumberFormat="0" applyBorder="0" applyAlignment="0" applyProtection="0"/>
    <xf numFmtId="0" fontId="5" fillId="0" borderId="0"/>
    <xf numFmtId="0" fontId="15" fillId="0" borderId="0"/>
    <xf numFmtId="0" fontId="5" fillId="0" borderId="0"/>
    <xf numFmtId="0" fontId="16" fillId="0" borderId="0"/>
    <xf numFmtId="0" fontId="16" fillId="0" borderId="0"/>
    <xf numFmtId="0" fontId="16" fillId="0" borderId="0"/>
    <xf numFmtId="0" fontId="5" fillId="0" borderId="0"/>
    <xf numFmtId="0" fontId="12" fillId="0" borderId="0">
      <alignment vertical="top"/>
    </xf>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12">
    <xf numFmtId="0" fontId="0" fillId="0" borderId="0" xfId="0"/>
    <xf numFmtId="166" fontId="10" fillId="0" borderId="1" xfId="41" applyNumberFormat="1" applyFont="1" applyFill="1" applyBorder="1" applyAlignment="1">
      <alignment horizontal="right" vertical="center"/>
    </xf>
    <xf numFmtId="0" fontId="10" fillId="0" borderId="0" xfId="41" applyFont="1" applyAlignment="1">
      <alignment horizontal="left" vertical="center"/>
    </xf>
    <xf numFmtId="0" fontId="19" fillId="0" borderId="0" xfId="41" applyFont="1" applyAlignment="1">
      <alignment horizontal="center" vertical="center"/>
    </xf>
    <xf numFmtId="0" fontId="20" fillId="6" borderId="1" xfId="41" applyFont="1" applyFill="1" applyBorder="1" applyAlignment="1">
      <alignment vertical="center"/>
    </xf>
    <xf numFmtId="0" fontId="20" fillId="6" borderId="1" xfId="41" applyFont="1" applyFill="1" applyBorder="1" applyAlignment="1">
      <alignment horizontal="right" vertical="center"/>
    </xf>
    <xf numFmtId="0" fontId="10" fillId="6" borderId="1" xfId="41" applyFont="1" applyFill="1" applyBorder="1" applyAlignment="1">
      <alignment horizontal="center" vertical="center" wrapText="1"/>
    </xf>
    <xf numFmtId="0" fontId="21" fillId="0" borderId="0" xfId="41" applyFont="1" applyAlignment="1">
      <alignment horizontal="left" vertical="center"/>
    </xf>
    <xf numFmtId="0" fontId="18" fillId="4" borderId="1" xfId="41" applyFont="1" applyFill="1" applyBorder="1" applyAlignment="1">
      <alignment horizontal="center" vertical="center" wrapText="1"/>
    </xf>
    <xf numFmtId="0" fontId="18" fillId="4" borderId="1" xfId="41" applyFont="1" applyFill="1" applyBorder="1" applyAlignment="1">
      <alignment horizontal="left" vertical="center" wrapText="1"/>
    </xf>
    <xf numFmtId="43" fontId="18" fillId="4" borderId="1" xfId="42" applyFont="1" applyFill="1" applyBorder="1" applyAlignment="1">
      <alignment horizontal="right" vertical="center" wrapText="1"/>
    </xf>
    <xf numFmtId="43" fontId="18" fillId="3" borderId="1" xfId="41" applyNumberFormat="1" applyFont="1" applyFill="1" applyBorder="1" applyAlignment="1">
      <alignment horizontal="right" vertical="center" wrapText="1"/>
    </xf>
    <xf numFmtId="43" fontId="18" fillId="0" borderId="1" xfId="41" applyNumberFormat="1" applyFont="1" applyFill="1" applyBorder="1" applyAlignment="1">
      <alignment horizontal="center" vertical="center" wrapText="1"/>
    </xf>
    <xf numFmtId="43" fontId="18" fillId="0" borderId="1" xfId="42" applyFont="1" applyFill="1" applyBorder="1" applyAlignment="1">
      <alignment horizontal="right" vertical="center" wrapText="1"/>
    </xf>
    <xf numFmtId="43" fontId="10" fillId="7" borderId="1" xfId="42" applyFont="1" applyFill="1" applyBorder="1" applyAlignment="1">
      <alignment horizontal="right" vertical="center"/>
    </xf>
    <xf numFmtId="43" fontId="10" fillId="8" borderId="1" xfId="42" applyFont="1" applyFill="1" applyBorder="1" applyAlignment="1">
      <alignment horizontal="right" vertical="center"/>
    </xf>
    <xf numFmtId="0" fontId="18" fillId="0" borderId="1" xfId="41" applyFont="1" applyFill="1" applyBorder="1" applyAlignment="1">
      <alignment horizontal="center" vertical="center" wrapText="1"/>
    </xf>
    <xf numFmtId="0" fontId="10" fillId="0" borderId="0" xfId="41" applyFont="1" applyFill="1" applyAlignment="1">
      <alignment horizontal="left" vertical="center"/>
    </xf>
    <xf numFmtId="0" fontId="18" fillId="0" borderId="1" xfId="41" applyFont="1" applyFill="1" applyBorder="1" applyAlignment="1">
      <alignment horizontal="left" vertical="center" wrapText="1"/>
    </xf>
    <xf numFmtId="43" fontId="18" fillId="0" borderId="1" xfId="42" applyNumberFormat="1" applyFont="1" applyFill="1" applyBorder="1" applyAlignment="1">
      <alignment horizontal="right" vertical="center" wrapText="1"/>
    </xf>
    <xf numFmtId="0" fontId="20" fillId="9" borderId="1" xfId="41" applyFont="1" applyFill="1" applyBorder="1" applyAlignment="1">
      <alignment horizontal="left" vertical="center"/>
    </xf>
    <xf numFmtId="0" fontId="20" fillId="9" borderId="1" xfId="41" applyFont="1" applyFill="1" applyBorder="1" applyAlignment="1">
      <alignment horizontal="left" vertical="center" wrapText="1"/>
    </xf>
    <xf numFmtId="43" fontId="20" fillId="9" borderId="1" xfId="41" applyNumberFormat="1" applyFont="1" applyFill="1" applyBorder="1" applyAlignment="1">
      <alignment horizontal="right" vertical="center" wrapText="1"/>
    </xf>
    <xf numFmtId="43" fontId="20" fillId="3" borderId="1" xfId="41" applyNumberFormat="1" applyFont="1" applyFill="1" applyBorder="1" applyAlignment="1">
      <alignment horizontal="right" vertical="center" wrapText="1"/>
    </xf>
    <xf numFmtId="43" fontId="20" fillId="0" borderId="1" xfId="41" applyNumberFormat="1" applyFont="1" applyFill="1" applyBorder="1" applyAlignment="1">
      <alignment horizontal="right" vertical="center" wrapText="1"/>
    </xf>
    <xf numFmtId="43" fontId="11" fillId="8" borderId="1" xfId="42" applyFont="1" applyFill="1" applyBorder="1" applyAlignment="1">
      <alignment horizontal="right" vertical="center"/>
    </xf>
    <xf numFmtId="0" fontId="10" fillId="0" borderId="0" xfId="41" applyFont="1" applyAlignment="1">
      <alignment horizontal="center" vertical="center"/>
    </xf>
    <xf numFmtId="0" fontId="10" fillId="0" borderId="0" xfId="41" applyFont="1" applyAlignment="1">
      <alignment horizontal="right" vertical="center"/>
    </xf>
    <xf numFmtId="164" fontId="10" fillId="0" borderId="0" xfId="41" applyNumberFormat="1" applyFont="1" applyAlignment="1">
      <alignment horizontal="right" vertical="center"/>
    </xf>
    <xf numFmtId="0" fontId="10" fillId="0" borderId="0" xfId="41" applyNumberFormat="1" applyFont="1" applyAlignment="1">
      <alignment horizontal="right" vertical="center"/>
    </xf>
    <xf numFmtId="43" fontId="18" fillId="8" borderId="1" xfId="41" applyNumberFormat="1" applyFont="1" applyFill="1" applyBorder="1" applyAlignment="1">
      <alignment horizontal="right" vertical="center" wrapText="1"/>
    </xf>
    <xf numFmtId="43" fontId="20" fillId="9" borderId="1" xfId="42" applyFont="1" applyFill="1" applyBorder="1" applyAlignment="1">
      <alignment horizontal="right" vertical="center" wrapText="1"/>
    </xf>
    <xf numFmtId="43" fontId="20" fillId="4" borderId="1" xfId="41" applyNumberFormat="1" applyFont="1" applyFill="1" applyBorder="1" applyAlignment="1">
      <alignment horizontal="center" vertical="center" wrapText="1"/>
    </xf>
    <xf numFmtId="0" fontId="20" fillId="4" borderId="1" xfId="41" applyNumberFormat="1" applyFont="1" applyFill="1" applyBorder="1" applyAlignment="1">
      <alignment horizontal="right" vertical="center" wrapText="1"/>
    </xf>
    <xf numFmtId="0" fontId="11" fillId="0" borderId="0" xfId="41" applyFont="1" applyAlignment="1">
      <alignment horizontal="left" vertical="center"/>
    </xf>
    <xf numFmtId="43" fontId="18" fillId="10" borderId="1" xfId="41" applyNumberFormat="1" applyFont="1" applyFill="1" applyBorder="1" applyAlignment="1">
      <alignment horizontal="right" vertical="center" wrapText="1"/>
    </xf>
    <xf numFmtId="43" fontId="18" fillId="4" borderId="1" xfId="41" applyNumberFormat="1" applyFont="1" applyFill="1" applyBorder="1" applyAlignment="1">
      <alignment horizontal="center" vertical="center" wrapText="1"/>
    </xf>
    <xf numFmtId="43" fontId="18" fillId="11" borderId="1" xfId="42" applyFont="1" applyFill="1" applyBorder="1" applyAlignment="1">
      <alignment horizontal="right" vertical="center" wrapText="1"/>
    </xf>
    <xf numFmtId="0" fontId="22" fillId="4" borderId="1" xfId="41" applyFont="1" applyFill="1" applyBorder="1" applyAlignment="1">
      <alignment horizontal="center" vertical="center" wrapText="1"/>
    </xf>
    <xf numFmtId="0" fontId="20" fillId="4" borderId="1" xfId="41" applyFont="1" applyFill="1" applyBorder="1" applyAlignment="1">
      <alignment horizontal="left" vertical="center" wrapText="1"/>
    </xf>
    <xf numFmtId="43" fontId="20" fillId="4" borderId="1" xfId="42" applyFont="1" applyFill="1" applyBorder="1" applyAlignment="1">
      <alignment horizontal="right" vertical="center" wrapText="1"/>
    </xf>
    <xf numFmtId="0" fontId="18" fillId="4" borderId="1" xfId="41" applyNumberFormat="1" applyFont="1" applyFill="1" applyBorder="1" applyAlignment="1">
      <alignment horizontal="right" vertical="center" wrapText="1"/>
    </xf>
    <xf numFmtId="0" fontId="10" fillId="0" borderId="1" xfId="41" applyFont="1" applyFill="1" applyBorder="1" applyAlignment="1">
      <alignment horizontal="right" vertical="center"/>
    </xf>
    <xf numFmtId="0" fontId="18" fillId="6" borderId="1" xfId="41" applyFont="1" applyFill="1" applyBorder="1" applyAlignment="1">
      <alignment horizontal="center" vertical="center" wrapText="1"/>
    </xf>
    <xf numFmtId="0" fontId="18" fillId="6" borderId="1" xfId="41" applyFont="1" applyFill="1" applyBorder="1" applyAlignment="1">
      <alignment horizontal="left" vertical="center" wrapText="1"/>
    </xf>
    <xf numFmtId="43" fontId="18" fillId="6" borderId="1" xfId="42" applyFont="1" applyFill="1" applyBorder="1" applyAlignment="1">
      <alignment horizontal="right" vertical="center" wrapText="1"/>
    </xf>
    <xf numFmtId="43" fontId="18" fillId="6" borderId="1" xfId="41" applyNumberFormat="1" applyFont="1" applyFill="1" applyBorder="1" applyAlignment="1">
      <alignment horizontal="right" vertical="center" wrapText="1"/>
    </xf>
    <xf numFmtId="43" fontId="18" fillId="6" borderId="1" xfId="41" applyNumberFormat="1" applyFont="1" applyFill="1" applyBorder="1" applyAlignment="1">
      <alignment horizontal="center" vertical="center" wrapText="1"/>
    </xf>
    <xf numFmtId="0" fontId="18" fillId="6" borderId="1" xfId="41" applyNumberFormat="1" applyFont="1" applyFill="1" applyBorder="1" applyAlignment="1">
      <alignment horizontal="right" vertical="center" wrapText="1"/>
    </xf>
    <xf numFmtId="43" fontId="10" fillId="0" borderId="0" xfId="42" applyFont="1" applyAlignment="1">
      <alignment horizontal="right" vertical="center"/>
    </xf>
    <xf numFmtId="17" fontId="10" fillId="2" borderId="4" xfId="41" applyNumberFormat="1" applyFont="1" applyFill="1" applyBorder="1" applyAlignment="1">
      <alignment horizontal="center" vertical="center"/>
    </xf>
    <xf numFmtId="17" fontId="10" fillId="12" borderId="4" xfId="41" applyNumberFormat="1" applyFont="1" applyFill="1" applyBorder="1" applyAlignment="1">
      <alignment horizontal="center" vertical="center"/>
    </xf>
    <xf numFmtId="0" fontId="10" fillId="12" borderId="1" xfId="41" applyFont="1" applyFill="1" applyBorder="1" applyAlignment="1">
      <alignment horizontal="center" vertical="center" wrapText="1"/>
    </xf>
    <xf numFmtId="43" fontId="10" fillId="12" borderId="1" xfId="42" applyFont="1" applyFill="1" applyBorder="1" applyAlignment="1">
      <alignment horizontal="right" vertical="center"/>
    </xf>
    <xf numFmtId="43" fontId="11" fillId="12" borderId="1" xfId="42" applyFont="1" applyFill="1" applyBorder="1" applyAlignment="1">
      <alignment horizontal="right" vertical="center"/>
    </xf>
    <xf numFmtId="0" fontId="18" fillId="2" borderId="3" xfId="41" applyNumberFormat="1" applyFont="1" applyFill="1" applyBorder="1" applyAlignment="1">
      <alignment horizontal="center" vertical="center" wrapText="1"/>
    </xf>
    <xf numFmtId="0" fontId="25" fillId="0" borderId="0" xfId="0" applyFont="1" applyBorder="1" applyAlignment="1">
      <alignment horizontal="left" vertical="top"/>
    </xf>
    <xf numFmtId="0" fontId="25" fillId="4" borderId="0" xfId="0" applyFont="1" applyFill="1" applyBorder="1" applyAlignment="1">
      <alignment horizontal="left" vertical="top"/>
    </xf>
    <xf numFmtId="0" fontId="25" fillId="0" borderId="0" xfId="0" applyFont="1" applyFill="1" applyBorder="1" applyAlignment="1">
      <alignment horizontal="left" vertical="top"/>
    </xf>
    <xf numFmtId="0" fontId="25" fillId="4" borderId="0" xfId="0" applyFont="1" applyFill="1" applyBorder="1" applyAlignment="1">
      <alignment horizontal="center" vertical="top"/>
    </xf>
    <xf numFmtId="43" fontId="25" fillId="0" borderId="0" xfId="1" applyFont="1" applyFill="1" applyBorder="1" applyAlignment="1">
      <alignment horizontal="left" vertical="top"/>
    </xf>
    <xf numFmtId="43" fontId="25" fillId="4" borderId="0" xfId="1" applyFont="1" applyFill="1" applyBorder="1" applyAlignment="1">
      <alignment horizontal="left" vertical="top"/>
    </xf>
    <xf numFmtId="43" fontId="25" fillId="0" borderId="0" xfId="1" applyFont="1" applyFill="1" applyBorder="1" applyAlignment="1">
      <alignment vertical="top"/>
    </xf>
    <xf numFmtId="0" fontId="26" fillId="4" borderId="0" xfId="0" applyFont="1" applyFill="1" applyBorder="1" applyAlignment="1">
      <alignment horizontal="left" vertical="top"/>
    </xf>
    <xf numFmtId="0" fontId="26" fillId="0" borderId="0" xfId="0" applyFont="1" applyFill="1" applyBorder="1" applyAlignment="1">
      <alignment horizontal="left" vertical="top"/>
    </xf>
    <xf numFmtId="0" fontId="26" fillId="4" borderId="0" xfId="0" applyFont="1" applyFill="1" applyBorder="1" applyAlignment="1">
      <alignment vertical="top"/>
    </xf>
    <xf numFmtId="0" fontId="26" fillId="0" borderId="0" xfId="0" applyFont="1" applyBorder="1" applyAlignment="1">
      <alignment horizontal="left" vertical="top"/>
    </xf>
    <xf numFmtId="0" fontId="27" fillId="0" borderId="0" xfId="0" applyFont="1" applyBorder="1" applyAlignment="1">
      <alignment horizontal="left" vertical="top"/>
    </xf>
    <xf numFmtId="0" fontId="28" fillId="0" borderId="0" xfId="0" applyFont="1" applyBorder="1" applyAlignment="1">
      <alignment horizontal="left" vertical="top"/>
    </xf>
    <xf numFmtId="0" fontId="28" fillId="0" borderId="0" xfId="0" applyFont="1" applyBorder="1" applyAlignment="1">
      <alignment horizontal="center" vertical="center"/>
    </xf>
    <xf numFmtId="0" fontId="30" fillId="4" borderId="2" xfId="0" applyNumberFormat="1" applyFont="1" applyFill="1" applyBorder="1" applyAlignment="1">
      <alignment horizontal="left" vertical="top" wrapText="1"/>
    </xf>
    <xf numFmtId="16" fontId="30" fillId="4" borderId="2" xfId="0" applyNumberFormat="1" applyFont="1" applyFill="1" applyBorder="1" applyAlignment="1">
      <alignment horizontal="left" vertical="top" wrapText="1"/>
    </xf>
    <xf numFmtId="43" fontId="30" fillId="4" borderId="2" xfId="1" applyFont="1" applyFill="1" applyBorder="1" applyAlignment="1">
      <alignment horizontal="left" vertical="top" wrapText="1"/>
    </xf>
    <xf numFmtId="9" fontId="30" fillId="4" borderId="2" xfId="1" applyNumberFormat="1" applyFont="1" applyFill="1" applyBorder="1" applyAlignment="1">
      <alignment vertical="top" wrapText="1"/>
    </xf>
    <xf numFmtId="9" fontId="30" fillId="0" borderId="2" xfId="1" applyNumberFormat="1" applyFont="1" applyFill="1" applyBorder="1" applyAlignment="1">
      <alignment horizontal="right" vertical="top" wrapText="1"/>
    </xf>
    <xf numFmtId="0" fontId="30" fillId="4" borderId="5" xfId="0" applyNumberFormat="1" applyFont="1" applyFill="1" applyBorder="1" applyAlignment="1">
      <alignment horizontal="left" vertical="top" wrapText="1"/>
    </xf>
    <xf numFmtId="16" fontId="30" fillId="4" borderId="5" xfId="0" applyNumberFormat="1" applyFont="1" applyFill="1" applyBorder="1" applyAlignment="1">
      <alignment horizontal="left" vertical="top" wrapText="1"/>
    </xf>
    <xf numFmtId="43" fontId="30" fillId="4" borderId="5" xfId="1" applyFont="1" applyFill="1" applyBorder="1" applyAlignment="1">
      <alignment horizontal="left" vertical="top" wrapText="1"/>
    </xf>
    <xf numFmtId="9" fontId="30" fillId="4" borderId="5" xfId="1" applyNumberFormat="1" applyFont="1" applyFill="1" applyBorder="1" applyAlignment="1">
      <alignment vertical="top" wrapText="1"/>
    </xf>
    <xf numFmtId="9" fontId="30" fillId="0" borderId="5" xfId="1" applyNumberFormat="1" applyFont="1" applyFill="1" applyBorder="1" applyAlignment="1">
      <alignment horizontal="right" vertical="top" wrapText="1"/>
    </xf>
    <xf numFmtId="0" fontId="30" fillId="0" borderId="7" xfId="0" applyFont="1" applyFill="1" applyBorder="1" applyAlignment="1">
      <alignment horizontal="center" vertical="top"/>
    </xf>
    <xf numFmtId="0" fontId="30" fillId="0" borderId="1" xfId="0" applyFont="1" applyFill="1" applyBorder="1" applyAlignment="1">
      <alignment horizontal="left" vertical="top" wrapText="1"/>
    </xf>
    <xf numFmtId="0" fontId="30" fillId="0" borderId="1" xfId="34" applyFont="1" applyFill="1" applyBorder="1" applyAlignment="1">
      <alignment horizontal="left" vertical="top" wrapText="1"/>
    </xf>
    <xf numFmtId="0" fontId="30" fillId="0" borderId="1" xfId="0" applyNumberFormat="1" applyFont="1" applyFill="1" applyBorder="1" applyAlignment="1">
      <alignment horizontal="left" vertical="top" wrapText="1"/>
    </xf>
    <xf numFmtId="16" fontId="30" fillId="0" borderId="1" xfId="0" applyNumberFormat="1" applyFont="1" applyFill="1" applyBorder="1" applyAlignment="1">
      <alignment horizontal="left" vertical="top" wrapText="1"/>
    </xf>
    <xf numFmtId="43" fontId="30" fillId="0" borderId="1" xfId="1" applyFont="1" applyFill="1" applyBorder="1" applyAlignment="1">
      <alignment horizontal="left" vertical="top" wrapText="1"/>
    </xf>
    <xf numFmtId="43" fontId="30" fillId="4" borderId="1" xfId="1" applyFont="1" applyFill="1" applyBorder="1" applyAlignment="1">
      <alignment horizontal="left" vertical="top" wrapText="1"/>
    </xf>
    <xf numFmtId="9" fontId="30" fillId="0" borderId="1" xfId="1" applyNumberFormat="1" applyFont="1" applyFill="1" applyBorder="1" applyAlignment="1">
      <alignment horizontal="right" vertical="top" wrapText="1"/>
    </xf>
    <xf numFmtId="9" fontId="30" fillId="4" borderId="1" xfId="1" applyNumberFormat="1" applyFont="1" applyFill="1" applyBorder="1" applyAlignment="1">
      <alignment vertical="top" wrapText="1"/>
    </xf>
    <xf numFmtId="0" fontId="30" fillId="4" borderId="1" xfId="0" applyFont="1" applyFill="1" applyBorder="1" applyAlignment="1">
      <alignment horizontal="left" vertical="top" wrapText="1"/>
    </xf>
    <xf numFmtId="0" fontId="30" fillId="0" borderId="10" xfId="0" applyFont="1" applyFill="1" applyBorder="1" applyAlignment="1">
      <alignment horizontal="left" vertical="top" wrapText="1"/>
    </xf>
    <xf numFmtId="0" fontId="30" fillId="4" borderId="1" xfId="34" applyFont="1" applyFill="1" applyBorder="1" applyAlignment="1">
      <alignment horizontal="left" vertical="top" wrapText="1"/>
    </xf>
    <xf numFmtId="0" fontId="30" fillId="4" borderId="1" xfId="0" applyNumberFormat="1" applyFont="1" applyFill="1" applyBorder="1" applyAlignment="1">
      <alignment horizontal="left" vertical="top" wrapText="1"/>
    </xf>
    <xf numFmtId="16" fontId="30" fillId="4" borderId="1" xfId="0" applyNumberFormat="1" applyFont="1" applyFill="1" applyBorder="1" applyAlignment="1">
      <alignment horizontal="left" vertical="top" wrapText="1"/>
    </xf>
    <xf numFmtId="9" fontId="30" fillId="4" borderId="1" xfId="1" applyNumberFormat="1" applyFont="1" applyFill="1" applyBorder="1" applyAlignment="1">
      <alignment horizontal="right" vertical="top" wrapText="1"/>
    </xf>
    <xf numFmtId="17" fontId="30" fillId="4" borderId="1" xfId="34" applyNumberFormat="1" applyFont="1" applyFill="1" applyBorder="1" applyAlignment="1">
      <alignment horizontal="left" vertical="top" wrapText="1"/>
    </xf>
    <xf numFmtId="0" fontId="30" fillId="4" borderId="1" xfId="34" applyFont="1" applyFill="1" applyBorder="1" applyAlignment="1">
      <alignment vertical="top" wrapText="1"/>
    </xf>
    <xf numFmtId="0" fontId="30" fillId="4" borderId="10" xfId="0" applyFont="1" applyFill="1" applyBorder="1" applyAlignment="1">
      <alignment horizontal="left" vertical="top" wrapText="1"/>
    </xf>
    <xf numFmtId="0" fontId="30" fillId="4" borderId="1" xfId="0" applyFont="1" applyFill="1" applyBorder="1" applyAlignment="1">
      <alignment horizontal="center" vertical="top" wrapText="1"/>
    </xf>
    <xf numFmtId="9" fontId="30" fillId="0" borderId="1" xfId="0" applyNumberFormat="1" applyFont="1" applyFill="1" applyBorder="1" applyAlignment="1">
      <alignment horizontal="left" vertical="top" wrapText="1"/>
    </xf>
    <xf numFmtId="9" fontId="30" fillId="4" borderId="1" xfId="5" applyFont="1" applyFill="1" applyBorder="1" applyAlignment="1">
      <alignment horizontal="right" vertical="top" wrapText="1"/>
    </xf>
    <xf numFmtId="9" fontId="30" fillId="4" borderId="1" xfId="5" applyFont="1" applyFill="1" applyBorder="1" applyAlignment="1">
      <alignment vertical="top" wrapText="1"/>
    </xf>
    <xf numFmtId="0" fontId="30" fillId="4" borderId="1" xfId="0" applyFont="1" applyFill="1" applyBorder="1" applyAlignment="1">
      <alignment vertical="top" wrapText="1"/>
    </xf>
    <xf numFmtId="0" fontId="30" fillId="0" borderId="8" xfId="0" applyFont="1" applyFill="1" applyBorder="1" applyAlignment="1">
      <alignment horizontal="center" vertical="top"/>
    </xf>
    <xf numFmtId="9" fontId="30" fillId="0" borderId="1" xfId="5" applyFont="1" applyFill="1" applyBorder="1" applyAlignment="1">
      <alignment horizontal="right" vertical="top" wrapText="1"/>
    </xf>
    <xf numFmtId="43" fontId="30" fillId="4" borderId="1" xfId="1" applyFont="1" applyFill="1" applyBorder="1" applyAlignment="1">
      <alignment horizontal="center" vertical="top" wrapText="1"/>
    </xf>
    <xf numFmtId="0" fontId="30" fillId="4" borderId="1" xfId="2" applyFont="1" applyFill="1" applyBorder="1" applyAlignment="1">
      <alignment vertical="top" wrapText="1"/>
    </xf>
    <xf numFmtId="9" fontId="30" fillId="4" borderId="1" xfId="1" applyNumberFormat="1" applyFont="1" applyFill="1" applyBorder="1" applyAlignment="1">
      <alignment horizontal="left" vertical="top" wrapText="1"/>
    </xf>
    <xf numFmtId="0" fontId="30" fillId="0" borderId="1" xfId="0" applyFont="1" applyBorder="1" applyAlignment="1">
      <alignment horizontal="left" vertical="top" wrapText="1"/>
    </xf>
    <xf numFmtId="9" fontId="30" fillId="0" borderId="1" xfId="1" applyNumberFormat="1" applyFont="1" applyFill="1" applyBorder="1" applyAlignment="1">
      <alignment horizontal="left" vertical="top" wrapText="1"/>
    </xf>
    <xf numFmtId="0" fontId="30" fillId="4" borderId="1" xfId="0" applyNumberFormat="1" applyFont="1" applyFill="1" applyBorder="1" applyAlignment="1">
      <alignment vertical="top" wrapText="1"/>
    </xf>
    <xf numFmtId="43" fontId="30" fillId="4" borderId="1" xfId="1" applyFont="1" applyFill="1" applyBorder="1" applyAlignment="1">
      <alignment vertical="top" wrapText="1"/>
    </xf>
    <xf numFmtId="9" fontId="30" fillId="0" borderId="1" xfId="1" applyNumberFormat="1" applyFont="1" applyFill="1" applyBorder="1" applyAlignment="1">
      <alignment vertical="top" wrapText="1"/>
    </xf>
    <xf numFmtId="16" fontId="30" fillId="4" borderId="1" xfId="0" applyNumberFormat="1" applyFont="1" applyFill="1" applyBorder="1" applyAlignment="1">
      <alignment vertical="top" wrapText="1"/>
    </xf>
    <xf numFmtId="0" fontId="30" fillId="4" borderId="1" xfId="0" applyNumberFormat="1" applyFont="1" applyFill="1" applyBorder="1" applyAlignment="1">
      <alignment horizontal="center" vertical="top" wrapText="1"/>
    </xf>
    <xf numFmtId="0" fontId="38" fillId="4" borderId="1" xfId="2" applyFont="1" applyFill="1" applyBorder="1" applyAlignment="1">
      <alignment horizontal="left" vertical="top" wrapText="1"/>
    </xf>
    <xf numFmtId="0" fontId="38" fillId="4" borderId="1" xfId="34" applyFont="1" applyFill="1" applyBorder="1" applyAlignment="1">
      <alignment horizontal="left" vertical="top" wrapText="1"/>
    </xf>
    <xf numFmtId="0" fontId="38" fillId="4" borderId="1" xfId="0" applyNumberFormat="1" applyFont="1" applyFill="1" applyBorder="1" applyAlignment="1">
      <alignment horizontal="left" vertical="top" wrapText="1"/>
    </xf>
    <xf numFmtId="16" fontId="38" fillId="4" borderId="1" xfId="0" applyNumberFormat="1" applyFont="1" applyFill="1" applyBorder="1" applyAlignment="1">
      <alignment horizontal="left" vertical="top" wrapText="1"/>
    </xf>
    <xf numFmtId="43" fontId="38" fillId="4" borderId="1" xfId="1" applyFont="1" applyFill="1" applyBorder="1" applyAlignment="1">
      <alignment horizontal="left" vertical="top" wrapText="1"/>
    </xf>
    <xf numFmtId="9" fontId="38" fillId="4" borderId="1" xfId="1" applyNumberFormat="1" applyFont="1" applyFill="1" applyBorder="1" applyAlignment="1">
      <alignment vertical="top" wrapText="1"/>
    </xf>
    <xf numFmtId="9" fontId="38" fillId="0" borderId="1" xfId="1" applyNumberFormat="1" applyFont="1" applyFill="1" applyBorder="1" applyAlignment="1">
      <alignment horizontal="left" vertical="top" wrapText="1"/>
    </xf>
    <xf numFmtId="0" fontId="38" fillId="4" borderId="1" xfId="0" applyFont="1" applyFill="1" applyBorder="1" applyAlignment="1">
      <alignment horizontal="left" vertical="top" wrapText="1"/>
    </xf>
    <xf numFmtId="0" fontId="30" fillId="4" borderId="6" xfId="0" applyFont="1" applyFill="1" applyBorder="1" applyAlignment="1">
      <alignment horizontal="left" vertical="top" wrapText="1"/>
    </xf>
    <xf numFmtId="0" fontId="33" fillId="4" borderId="6" xfId="0" applyFont="1" applyFill="1" applyBorder="1" applyAlignment="1">
      <alignment horizontal="left" vertical="top" wrapText="1"/>
    </xf>
    <xf numFmtId="0" fontId="30" fillId="4" borderId="6" xfId="0" applyNumberFormat="1" applyFont="1" applyFill="1" applyBorder="1" applyAlignment="1">
      <alignment horizontal="left" vertical="top" wrapText="1"/>
    </xf>
    <xf numFmtId="43" fontId="30" fillId="4" borderId="6" xfId="1" applyFont="1" applyFill="1" applyBorder="1" applyAlignment="1">
      <alignment horizontal="left" vertical="top" wrapText="1"/>
    </xf>
    <xf numFmtId="9" fontId="30" fillId="4" borderId="6" xfId="5" applyFont="1" applyFill="1" applyBorder="1" applyAlignment="1">
      <alignment vertical="top" wrapText="1"/>
    </xf>
    <xf numFmtId="9" fontId="30" fillId="0" borderId="6" xfId="1" applyNumberFormat="1" applyFont="1" applyFill="1" applyBorder="1" applyAlignment="1">
      <alignment horizontal="right" vertical="top" wrapText="1"/>
    </xf>
    <xf numFmtId="0" fontId="30" fillId="4" borderId="6" xfId="0" applyFont="1" applyFill="1" applyBorder="1" applyAlignment="1">
      <alignment vertical="top" wrapText="1"/>
    </xf>
    <xf numFmtId="0" fontId="30" fillId="4" borderId="14" xfId="0" applyFont="1" applyFill="1" applyBorder="1" applyAlignment="1">
      <alignment horizontal="left" vertical="top" wrapText="1"/>
    </xf>
    <xf numFmtId="0" fontId="28" fillId="4" borderId="16" xfId="0" applyFont="1" applyFill="1" applyBorder="1" applyAlignment="1">
      <alignment horizontal="center" vertical="top"/>
    </xf>
    <xf numFmtId="0" fontId="28" fillId="4" borderId="26" xfId="1" applyNumberFormat="1" applyFont="1" applyFill="1" applyBorder="1" applyAlignment="1">
      <alignment horizontal="center" vertical="top" wrapText="1"/>
    </xf>
    <xf numFmtId="0" fontId="28" fillId="4" borderId="26" xfId="0" applyFont="1" applyFill="1" applyBorder="1" applyAlignment="1">
      <alignment horizontal="left" vertical="top" wrapText="1"/>
    </xf>
    <xf numFmtId="0" fontId="40" fillId="4" borderId="26" xfId="0" applyFont="1" applyFill="1" applyBorder="1" applyAlignment="1">
      <alignment horizontal="left" vertical="top" wrapText="1"/>
    </xf>
    <xf numFmtId="0" fontId="28" fillId="4" borderId="26" xfId="0" applyNumberFormat="1" applyFont="1" applyFill="1" applyBorder="1" applyAlignment="1">
      <alignment horizontal="left" vertical="top" wrapText="1"/>
    </xf>
    <xf numFmtId="43" fontId="28" fillId="4" borderId="26" xfId="1" applyFont="1" applyFill="1" applyBorder="1" applyAlignment="1">
      <alignment horizontal="left" vertical="top" wrapText="1"/>
    </xf>
    <xf numFmtId="43" fontId="28" fillId="4" borderId="28" xfId="1" applyFont="1" applyFill="1" applyBorder="1" applyAlignment="1">
      <alignment horizontal="left" vertical="top" wrapText="1"/>
    </xf>
    <xf numFmtId="9" fontId="28" fillId="4" borderId="26" xfId="5" applyFont="1" applyFill="1" applyBorder="1" applyAlignment="1">
      <alignment vertical="top" wrapText="1"/>
    </xf>
    <xf numFmtId="167" fontId="28" fillId="0" borderId="26" xfId="1" applyNumberFormat="1" applyFont="1" applyFill="1" applyBorder="1" applyAlignment="1">
      <alignment horizontal="right" vertical="top" wrapText="1"/>
    </xf>
    <xf numFmtId="9" fontId="28" fillId="0" borderId="26" xfId="1" applyNumberFormat="1" applyFont="1" applyFill="1" applyBorder="1" applyAlignment="1">
      <alignment horizontal="right" vertical="top" wrapText="1"/>
    </xf>
    <xf numFmtId="0" fontId="28" fillId="4" borderId="26" xfId="0" applyFont="1" applyFill="1" applyBorder="1" applyAlignment="1">
      <alignment vertical="top" wrapText="1"/>
    </xf>
    <xf numFmtId="0" fontId="28" fillId="4" borderId="27" xfId="0" applyFont="1" applyFill="1" applyBorder="1" applyAlignment="1">
      <alignment horizontal="left" vertical="top" wrapText="1"/>
    </xf>
    <xf numFmtId="0" fontId="28" fillId="4" borderId="0" xfId="0" applyFont="1" applyFill="1" applyBorder="1" applyAlignment="1">
      <alignment horizontal="left" vertical="top"/>
    </xf>
    <xf numFmtId="9" fontId="30" fillId="4" borderId="2" xfId="1" applyNumberFormat="1" applyFont="1" applyFill="1" applyBorder="1" applyAlignment="1">
      <alignment horizontal="center" vertical="top" wrapText="1"/>
    </xf>
    <xf numFmtId="9" fontId="30" fillId="4" borderId="5" xfId="1" applyNumberFormat="1" applyFont="1" applyFill="1" applyBorder="1" applyAlignment="1">
      <alignment horizontal="center" vertical="top" wrapText="1"/>
    </xf>
    <xf numFmtId="0" fontId="30" fillId="0" borderId="25" xfId="0" applyFont="1" applyFill="1" applyBorder="1" applyAlignment="1">
      <alignment horizontal="center" vertical="top"/>
    </xf>
    <xf numFmtId="0" fontId="30" fillId="0" borderId="1" xfId="1" applyNumberFormat="1" applyFont="1" applyFill="1" applyBorder="1" applyAlignment="1">
      <alignment horizontal="center" vertical="top" wrapText="1"/>
    </xf>
    <xf numFmtId="0" fontId="30" fillId="0" borderId="1" xfId="0" applyFont="1" applyFill="1" applyBorder="1" applyAlignment="1">
      <alignment horizontal="center" vertical="top" wrapText="1"/>
    </xf>
    <xf numFmtId="0" fontId="30" fillId="0" borderId="1" xfId="0" applyFont="1" applyFill="1" applyBorder="1" applyAlignment="1">
      <alignment horizontal="center" vertical="top"/>
    </xf>
    <xf numFmtId="0" fontId="38" fillId="0" borderId="1" xfId="1" applyNumberFormat="1" applyFont="1" applyFill="1" applyBorder="1" applyAlignment="1">
      <alignment horizontal="center" vertical="top" wrapText="1"/>
    </xf>
    <xf numFmtId="0" fontId="30" fillId="0" borderId="13" xfId="0" applyFont="1" applyFill="1" applyBorder="1" applyAlignment="1">
      <alignment horizontal="center" vertical="top"/>
    </xf>
    <xf numFmtId="0" fontId="30" fillId="0" borderId="6" xfId="1" applyNumberFormat="1" applyFont="1" applyFill="1" applyBorder="1" applyAlignment="1">
      <alignment horizontal="center" vertical="top" wrapText="1"/>
    </xf>
    <xf numFmtId="0" fontId="42" fillId="0" borderId="0" xfId="0" applyFont="1" applyFill="1" applyBorder="1" applyAlignment="1">
      <alignment horizontal="left" vertical="top"/>
    </xf>
    <xf numFmtId="0" fontId="25" fillId="0" borderId="0" xfId="0" applyFont="1" applyFill="1" applyBorder="1" applyAlignment="1">
      <alignment horizontal="center" vertical="top"/>
    </xf>
    <xf numFmtId="0" fontId="30" fillId="0" borderId="0" xfId="0" applyFont="1" applyFill="1" applyBorder="1" applyAlignment="1">
      <alignment horizontal="left" vertical="top"/>
    </xf>
    <xf numFmtId="43" fontId="30" fillId="0" borderId="0" xfId="1" applyFont="1" applyFill="1" applyBorder="1" applyAlignment="1">
      <alignment horizontal="left" vertical="top"/>
    </xf>
    <xf numFmtId="43" fontId="30" fillId="4" borderId="0" xfId="1" applyFont="1" applyFill="1" applyBorder="1" applyAlignment="1">
      <alignment horizontal="left" vertical="top"/>
    </xf>
    <xf numFmtId="0" fontId="45" fillId="0" borderId="0" xfId="0" applyFont="1" applyFill="1" applyBorder="1" applyAlignment="1">
      <alignment horizontal="center"/>
    </xf>
    <xf numFmtId="0" fontId="48" fillId="0" borderId="0" xfId="0" applyFont="1" applyFill="1" applyAlignment="1">
      <alignment horizontal="center"/>
    </xf>
    <xf numFmtId="0" fontId="48" fillId="0" borderId="0" xfId="0" applyFont="1" applyAlignment="1">
      <alignment horizontal="center"/>
    </xf>
    <xf numFmtId="0" fontId="44" fillId="15" borderId="1" xfId="0"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Alignment="1">
      <alignment horizontal="center"/>
    </xf>
    <xf numFmtId="0" fontId="43" fillId="0" borderId="0" xfId="0" applyFont="1" applyAlignment="1">
      <alignment horizontal="center"/>
    </xf>
    <xf numFmtId="0" fontId="44" fillId="15" borderId="2" xfId="0" applyFont="1" applyFill="1" applyBorder="1" applyAlignment="1">
      <alignment horizontal="center" vertical="center"/>
    </xf>
    <xf numFmtId="0" fontId="43" fillId="0" borderId="0" xfId="0" applyFont="1" applyFill="1" applyBorder="1" applyAlignment="1">
      <alignment horizontal="center" vertical="center" wrapText="1"/>
    </xf>
    <xf numFmtId="0" fontId="25" fillId="4" borderId="33" xfId="34" applyFont="1" applyFill="1" applyBorder="1" applyAlignment="1">
      <alignment horizontal="left" vertical="top" wrapText="1"/>
    </xf>
    <xf numFmtId="0" fontId="30" fillId="0" borderId="9" xfId="0" applyFont="1" applyFill="1" applyBorder="1" applyAlignment="1">
      <alignment horizontal="left" vertical="top"/>
    </xf>
    <xf numFmtId="43" fontId="30" fillId="0" borderId="9" xfId="1" applyFont="1" applyFill="1" applyBorder="1" applyAlignment="1">
      <alignment horizontal="left" vertical="top"/>
    </xf>
    <xf numFmtId="43" fontId="30" fillId="4" borderId="9" xfId="1" applyFont="1" applyFill="1" applyBorder="1" applyAlignment="1">
      <alignment horizontal="left" vertical="top"/>
    </xf>
    <xf numFmtId="43" fontId="25" fillId="0" borderId="9" xfId="1" applyFont="1" applyFill="1" applyBorder="1" applyAlignment="1">
      <alignment horizontal="left" vertical="top"/>
    </xf>
    <xf numFmtId="43" fontId="25" fillId="0" borderId="9" xfId="1" applyFont="1" applyFill="1" applyBorder="1" applyAlignment="1">
      <alignment vertical="top"/>
    </xf>
    <xf numFmtId="0" fontId="25" fillId="0" borderId="9" xfId="0" applyFont="1" applyFill="1" applyBorder="1" applyAlignment="1">
      <alignment horizontal="left" vertical="top"/>
    </xf>
    <xf numFmtId="0" fontId="25" fillId="0" borderId="17" xfId="0" applyFont="1" applyFill="1" applyBorder="1" applyAlignment="1">
      <alignment horizontal="left" vertical="top"/>
    </xf>
    <xf numFmtId="0" fontId="25" fillId="4" borderId="37" xfId="34" applyFont="1" applyFill="1" applyBorder="1" applyAlignment="1">
      <alignment horizontal="left" vertical="top" wrapText="1"/>
    </xf>
    <xf numFmtId="0" fontId="30" fillId="0" borderId="1" xfId="0" applyFont="1" applyFill="1" applyBorder="1" applyAlignment="1">
      <alignment horizontal="left" vertical="top"/>
    </xf>
    <xf numFmtId="43" fontId="30" fillId="0" borderId="1" xfId="1" applyFont="1" applyFill="1" applyBorder="1" applyAlignment="1">
      <alignment horizontal="left" vertical="top"/>
    </xf>
    <xf numFmtId="43" fontId="30" fillId="4" borderId="1" xfId="1" applyFont="1" applyFill="1" applyBorder="1" applyAlignment="1">
      <alignment horizontal="left" vertical="top"/>
    </xf>
    <xf numFmtId="43" fontId="25" fillId="0" borderId="1" xfId="1" applyFont="1" applyFill="1" applyBorder="1" applyAlignment="1">
      <alignment horizontal="left" vertical="top"/>
    </xf>
    <xf numFmtId="43" fontId="25" fillId="0" borderId="1" xfId="1" applyFont="1" applyFill="1" applyBorder="1" applyAlignment="1">
      <alignment vertical="top"/>
    </xf>
    <xf numFmtId="0" fontId="25" fillId="0" borderId="1" xfId="0" applyFont="1" applyFill="1" applyBorder="1" applyAlignment="1">
      <alignment horizontal="left" vertical="top"/>
    </xf>
    <xf numFmtId="0" fontId="25" fillId="0" borderId="10" xfId="0" applyFont="1" applyFill="1" applyBorder="1" applyAlignment="1">
      <alignment horizontal="left" vertical="top"/>
    </xf>
    <xf numFmtId="0" fontId="25" fillId="4" borderId="22" xfId="34" applyFont="1" applyFill="1" applyBorder="1" applyAlignment="1">
      <alignment horizontal="left" vertical="top" wrapText="1"/>
    </xf>
    <xf numFmtId="0" fontId="25" fillId="4" borderId="1" xfId="34" applyFont="1" applyFill="1" applyBorder="1" applyAlignment="1">
      <alignment horizontal="left" vertical="top" wrapText="1"/>
    </xf>
    <xf numFmtId="0" fontId="30" fillId="0" borderId="2" xfId="0" applyFont="1" applyFill="1" applyBorder="1" applyAlignment="1">
      <alignment horizontal="left" vertical="top"/>
    </xf>
    <xf numFmtId="43" fontId="30" fillId="0" borderId="2" xfId="1" applyFont="1" applyFill="1" applyBorder="1" applyAlignment="1">
      <alignment horizontal="left" vertical="top"/>
    </xf>
    <xf numFmtId="43" fontId="30" fillId="4" borderId="2" xfId="1" applyFont="1" applyFill="1" applyBorder="1" applyAlignment="1">
      <alignment horizontal="left" vertical="top"/>
    </xf>
    <xf numFmtId="43" fontId="25" fillId="0" borderId="2" xfId="1" applyFont="1" applyFill="1" applyBorder="1" applyAlignment="1">
      <alignment horizontal="left" vertical="top"/>
    </xf>
    <xf numFmtId="43" fontId="25" fillId="0" borderId="2" xfId="1" applyFont="1" applyFill="1" applyBorder="1" applyAlignment="1">
      <alignment vertical="top"/>
    </xf>
    <xf numFmtId="0" fontId="25" fillId="0" borderId="2" xfId="0" applyFont="1" applyFill="1" applyBorder="1" applyAlignment="1">
      <alignment horizontal="left" vertical="top"/>
    </xf>
    <xf numFmtId="0" fontId="25" fillId="0" borderId="19" xfId="0" applyFont="1" applyFill="1" applyBorder="1" applyAlignment="1">
      <alignment horizontal="left" vertical="top"/>
    </xf>
    <xf numFmtId="0" fontId="25" fillId="4" borderId="6" xfId="34" applyFont="1" applyFill="1" applyBorder="1" applyAlignment="1">
      <alignment horizontal="left" vertical="top" wrapText="1"/>
    </xf>
    <xf numFmtId="0" fontId="25" fillId="4" borderId="26" xfId="34" applyFont="1" applyFill="1" applyBorder="1" applyAlignment="1">
      <alignment horizontal="left" vertical="top" wrapText="1"/>
    </xf>
    <xf numFmtId="0" fontId="30" fillId="0" borderId="6" xfId="0" applyFont="1" applyFill="1" applyBorder="1" applyAlignment="1">
      <alignment horizontal="left" vertical="top"/>
    </xf>
    <xf numFmtId="43" fontId="30" fillId="0" borderId="6" xfId="1" applyFont="1" applyFill="1" applyBorder="1" applyAlignment="1">
      <alignment horizontal="left" vertical="top"/>
    </xf>
    <xf numFmtId="43" fontId="30" fillId="4" borderId="6" xfId="1" applyFont="1" applyFill="1" applyBorder="1" applyAlignment="1">
      <alignment horizontal="left" vertical="top"/>
    </xf>
    <xf numFmtId="43" fontId="25" fillId="0" borderId="6" xfId="1" applyFont="1" applyFill="1" applyBorder="1" applyAlignment="1">
      <alignment horizontal="left" vertical="top"/>
    </xf>
    <xf numFmtId="43" fontId="25" fillId="0" borderId="6" xfId="1" applyFont="1" applyFill="1" applyBorder="1" applyAlignment="1">
      <alignment vertical="top"/>
    </xf>
    <xf numFmtId="0" fontId="25" fillId="0" borderId="6" xfId="0" applyFont="1" applyFill="1" applyBorder="1" applyAlignment="1">
      <alignment horizontal="left" vertical="top"/>
    </xf>
    <xf numFmtId="0" fontId="25" fillId="0" borderId="14" xfId="0" applyFont="1" applyFill="1" applyBorder="1" applyAlignment="1">
      <alignment horizontal="left" vertical="top"/>
    </xf>
    <xf numFmtId="0" fontId="25" fillId="0" borderId="5" xfId="0" applyFont="1" applyFill="1" applyBorder="1" applyAlignment="1">
      <alignment horizontal="left" vertical="top" wrapText="1"/>
    </xf>
    <xf numFmtId="0" fontId="25" fillId="0" borderId="23" xfId="0" applyFont="1" applyFill="1" applyBorder="1" applyAlignment="1">
      <alignment horizontal="left" vertical="top" wrapText="1"/>
    </xf>
    <xf numFmtId="0" fontId="30" fillId="0" borderId="5" xfId="0" applyFont="1" applyFill="1" applyBorder="1" applyAlignment="1">
      <alignment horizontal="left" vertical="top"/>
    </xf>
    <xf numFmtId="43" fontId="30" fillId="0" borderId="5" xfId="1" applyFont="1" applyFill="1" applyBorder="1" applyAlignment="1">
      <alignment horizontal="left" vertical="top"/>
    </xf>
    <xf numFmtId="43" fontId="30" fillId="4" borderId="5" xfId="1" applyFont="1" applyFill="1" applyBorder="1" applyAlignment="1">
      <alignment horizontal="left" vertical="top"/>
    </xf>
    <xf numFmtId="43" fontId="25" fillId="0" borderId="5" xfId="1" applyFont="1" applyFill="1" applyBorder="1" applyAlignment="1">
      <alignment horizontal="left" vertical="top"/>
    </xf>
    <xf numFmtId="43" fontId="25" fillId="0" borderId="5" xfId="1" applyFont="1" applyFill="1" applyBorder="1" applyAlignment="1">
      <alignment vertical="top"/>
    </xf>
    <xf numFmtId="0" fontId="25" fillId="0" borderId="5" xfId="0" applyFont="1" applyFill="1" applyBorder="1" applyAlignment="1">
      <alignment horizontal="left" vertical="top"/>
    </xf>
    <xf numFmtId="0" fontId="25" fillId="0" borderId="1" xfId="0" applyFont="1" applyFill="1" applyBorder="1" applyAlignment="1">
      <alignment horizontal="left" vertical="top" wrapText="1"/>
    </xf>
    <xf numFmtId="0" fontId="25" fillId="0" borderId="37"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22" xfId="0" applyFont="1" applyFill="1" applyBorder="1" applyAlignment="1">
      <alignment horizontal="left" vertical="top" wrapText="1"/>
    </xf>
    <xf numFmtId="0" fontId="25" fillId="0" borderId="48" xfId="0" applyFont="1" applyFill="1" applyBorder="1" applyAlignment="1">
      <alignment horizontal="left" vertical="center"/>
    </xf>
    <xf numFmtId="0" fontId="25" fillId="0" borderId="49" xfId="0" applyFont="1" applyFill="1" applyBorder="1" applyAlignment="1">
      <alignment horizontal="left" vertical="center"/>
    </xf>
    <xf numFmtId="0" fontId="25" fillId="0" borderId="50" xfId="0" applyFont="1" applyFill="1" applyBorder="1" applyAlignment="1">
      <alignment horizontal="center" vertical="center"/>
    </xf>
    <xf numFmtId="0" fontId="25" fillId="0" borderId="50" xfId="0" applyFont="1" applyFill="1" applyBorder="1" applyAlignment="1">
      <alignment horizontal="left" vertical="center" wrapText="1"/>
    </xf>
    <xf numFmtId="0" fontId="25" fillId="0" borderId="50" xfId="0" applyFont="1" applyFill="1" applyBorder="1" applyAlignment="1">
      <alignment horizontal="left" vertical="top"/>
    </xf>
    <xf numFmtId="0" fontId="25" fillId="0" borderId="51" xfId="0" applyFont="1" applyFill="1" applyBorder="1" applyAlignment="1">
      <alignment horizontal="left" vertical="top"/>
    </xf>
    <xf numFmtId="0" fontId="30" fillId="0" borderId="50" xfId="0" applyFont="1" applyFill="1" applyBorder="1" applyAlignment="1">
      <alignment horizontal="left" vertical="top"/>
    </xf>
    <xf numFmtId="43" fontId="30" fillId="0" borderId="50" xfId="1" applyFont="1" applyFill="1" applyBorder="1" applyAlignment="1">
      <alignment horizontal="left" vertical="top"/>
    </xf>
    <xf numFmtId="43" fontId="30" fillId="4" borderId="50" xfId="1" applyFont="1" applyFill="1" applyBorder="1" applyAlignment="1">
      <alignment horizontal="left" vertical="top"/>
    </xf>
    <xf numFmtId="43" fontId="25" fillId="0" borderId="50" xfId="1" applyFont="1" applyFill="1" applyBorder="1" applyAlignment="1">
      <alignment horizontal="left" vertical="top"/>
    </xf>
    <xf numFmtId="43" fontId="25" fillId="0" borderId="50" xfId="1" applyFont="1" applyFill="1" applyBorder="1" applyAlignment="1">
      <alignment vertical="top"/>
    </xf>
    <xf numFmtId="0" fontId="25" fillId="0" borderId="52" xfId="0" applyFont="1" applyFill="1" applyBorder="1" applyAlignment="1">
      <alignment horizontal="left" vertical="top"/>
    </xf>
    <xf numFmtId="0" fontId="25" fillId="0" borderId="53" xfId="0" applyFont="1" applyFill="1" applyBorder="1" applyAlignment="1">
      <alignment horizontal="left" vertical="center"/>
    </xf>
    <xf numFmtId="0" fontId="25" fillId="0" borderId="43" xfId="0" applyFont="1" applyFill="1" applyBorder="1" applyAlignment="1">
      <alignment horizontal="left" vertical="center"/>
    </xf>
    <xf numFmtId="0" fontId="25" fillId="0" borderId="54" xfId="0" applyFont="1" applyFill="1" applyBorder="1" applyAlignment="1">
      <alignment horizontal="center" vertical="center"/>
    </xf>
    <xf numFmtId="0" fontId="25" fillId="0" borderId="55" xfId="0" applyFont="1" applyFill="1" applyBorder="1" applyAlignment="1">
      <alignment horizontal="left" vertical="center" wrapText="1"/>
    </xf>
    <xf numFmtId="0" fontId="25" fillId="0" borderId="56" xfId="0" applyFont="1" applyFill="1" applyBorder="1" applyAlignment="1">
      <alignment horizontal="left" vertical="center"/>
    </xf>
    <xf numFmtId="0" fontId="25" fillId="0" borderId="30" xfId="0" applyFont="1" applyFill="1" applyBorder="1" applyAlignment="1">
      <alignment horizontal="left" vertical="center"/>
    </xf>
    <xf numFmtId="0" fontId="25" fillId="0" borderId="0" xfId="0" applyFont="1" applyFill="1" applyBorder="1" applyAlignment="1">
      <alignment horizontal="center" vertical="center"/>
    </xf>
    <xf numFmtId="0" fontId="25" fillId="0" borderId="57" xfId="0" applyFont="1" applyFill="1" applyBorder="1" applyAlignment="1">
      <alignment horizontal="left" vertical="center" wrapText="1"/>
    </xf>
    <xf numFmtId="0" fontId="25" fillId="0" borderId="44" xfId="0" applyFont="1" applyFill="1" applyBorder="1" applyAlignment="1">
      <alignment horizontal="left" vertical="center"/>
    </xf>
    <xf numFmtId="0" fontId="25" fillId="0" borderId="58" xfId="0" applyFont="1" applyFill="1" applyBorder="1" applyAlignment="1">
      <alignment horizontal="left" vertical="center" wrapText="1"/>
    </xf>
    <xf numFmtId="0" fontId="25" fillId="0" borderId="59" xfId="0" applyFont="1" applyFill="1" applyBorder="1" applyAlignment="1">
      <alignment horizontal="left" vertical="center"/>
    </xf>
    <xf numFmtId="0" fontId="25" fillId="0" borderId="43" xfId="0" applyFont="1" applyFill="1" applyBorder="1" applyAlignment="1">
      <alignment horizontal="center" vertical="center"/>
    </xf>
    <xf numFmtId="0" fontId="25" fillId="0" borderId="43" xfId="0" applyFont="1" applyFill="1" applyBorder="1" applyAlignment="1">
      <alignment horizontal="left" vertical="center" wrapText="1"/>
    </xf>
    <xf numFmtId="0" fontId="25" fillId="0" borderId="43" xfId="0" applyFont="1" applyFill="1" applyBorder="1" applyAlignment="1">
      <alignment horizontal="left" vertical="top"/>
    </xf>
    <xf numFmtId="0" fontId="30" fillId="0" borderId="43" xfId="0" applyFont="1" applyFill="1" applyBorder="1" applyAlignment="1">
      <alignment horizontal="left" vertical="top"/>
    </xf>
    <xf numFmtId="43" fontId="30" fillId="0" borderId="43" xfId="1" applyFont="1" applyFill="1" applyBorder="1" applyAlignment="1">
      <alignment horizontal="left" vertical="top"/>
    </xf>
    <xf numFmtId="43" fontId="30" fillId="4" borderId="43" xfId="1" applyFont="1" applyFill="1" applyBorder="1" applyAlignment="1">
      <alignment horizontal="left" vertical="top"/>
    </xf>
    <xf numFmtId="43" fontId="25" fillId="0" borderId="43" xfId="1" applyFont="1" applyFill="1" applyBorder="1" applyAlignment="1">
      <alignment horizontal="left" vertical="top"/>
    </xf>
    <xf numFmtId="43" fontId="25" fillId="0" borderId="43" xfId="1" applyFont="1" applyFill="1" applyBorder="1" applyAlignment="1">
      <alignment vertical="top"/>
    </xf>
    <xf numFmtId="0" fontId="25" fillId="0" borderId="60" xfId="0" applyFont="1" applyFill="1" applyBorder="1" applyAlignment="1">
      <alignment horizontal="left" vertical="top"/>
    </xf>
    <xf numFmtId="0" fontId="25" fillId="0" borderId="31" xfId="0" applyFont="1" applyFill="1" applyBorder="1" applyAlignment="1">
      <alignment horizontal="left" vertical="top" wrapText="1"/>
    </xf>
    <xf numFmtId="0" fontId="25" fillId="0" borderId="30" xfId="0" applyFont="1" applyFill="1" applyBorder="1" applyAlignment="1">
      <alignment horizontal="center" vertical="center"/>
    </xf>
    <xf numFmtId="0" fontId="25" fillId="0" borderId="30" xfId="0" applyFont="1" applyFill="1" applyBorder="1" applyAlignment="1">
      <alignment horizontal="left" vertical="center" wrapText="1"/>
    </xf>
    <xf numFmtId="0" fontId="25" fillId="0" borderId="3" xfId="0" applyFont="1" applyFill="1" applyBorder="1" applyAlignment="1">
      <alignment horizontal="left" vertical="top" wrapText="1"/>
    </xf>
    <xf numFmtId="0" fontId="25" fillId="0" borderId="40"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0" borderId="29" xfId="0" applyFont="1" applyFill="1" applyBorder="1" applyAlignment="1">
      <alignment horizontal="left" vertical="center"/>
    </xf>
    <xf numFmtId="0" fontId="25" fillId="0" borderId="55" xfId="0" applyFont="1" applyFill="1" applyBorder="1" applyAlignment="1">
      <alignment horizontal="left" vertical="center"/>
    </xf>
    <xf numFmtId="0" fontId="25" fillId="0" borderId="55" xfId="0" applyFont="1" applyFill="1" applyBorder="1" applyAlignment="1">
      <alignment horizontal="center" vertical="center"/>
    </xf>
    <xf numFmtId="0" fontId="25" fillId="0" borderId="57" xfId="0" applyFont="1" applyFill="1" applyBorder="1" applyAlignment="1">
      <alignment horizontal="left" vertical="center"/>
    </xf>
    <xf numFmtId="0" fontId="25" fillId="0" borderId="57"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54" xfId="0" applyFont="1" applyFill="1" applyBorder="1" applyAlignment="1">
      <alignment horizontal="left" vertical="center" wrapText="1"/>
    </xf>
    <xf numFmtId="0" fontId="25" fillId="0" borderId="46" xfId="0" applyFont="1" applyFill="1" applyBorder="1" applyAlignment="1">
      <alignment horizontal="center" vertical="center"/>
    </xf>
    <xf numFmtId="0" fontId="25" fillId="0" borderId="0" xfId="0" applyFont="1" applyFill="1" applyBorder="1" applyAlignment="1">
      <alignment horizontal="left" vertical="center" wrapText="1"/>
    </xf>
    <xf numFmtId="0" fontId="25" fillId="0" borderId="16" xfId="0" applyFont="1" applyFill="1" applyBorder="1" applyAlignment="1">
      <alignment horizontal="left" vertical="center"/>
    </xf>
    <xf numFmtId="0" fontId="25" fillId="0" borderId="58" xfId="0" applyFont="1" applyFill="1" applyBorder="1" applyAlignment="1">
      <alignment horizontal="left" vertical="center"/>
    </xf>
    <xf numFmtId="0" fontId="25" fillId="0" borderId="58" xfId="0" applyFont="1" applyFill="1" applyBorder="1" applyAlignment="1">
      <alignment horizontal="center" vertical="center"/>
    </xf>
    <xf numFmtId="0" fontId="25" fillId="0" borderId="44" xfId="0" applyFont="1" applyFill="1" applyBorder="1" applyAlignment="1">
      <alignment horizontal="left" vertical="center" wrapText="1"/>
    </xf>
    <xf numFmtId="0" fontId="25" fillId="0" borderId="6" xfId="0" applyFont="1" applyFill="1" applyBorder="1" applyAlignment="1">
      <alignment horizontal="left" vertical="top" wrapText="1"/>
    </xf>
    <xf numFmtId="0" fontId="25" fillId="0" borderId="12" xfId="0" applyFont="1" applyFill="1" applyBorder="1" applyAlignment="1">
      <alignment horizontal="left" vertical="top"/>
    </xf>
    <xf numFmtId="0" fontId="25"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32" xfId="0" applyFont="1" applyFill="1" applyBorder="1" applyAlignment="1">
      <alignment horizontal="left" vertical="center"/>
    </xf>
    <xf numFmtId="0" fontId="25" fillId="0" borderId="9" xfId="0" applyFont="1" applyFill="1" applyBorder="1" applyAlignment="1">
      <alignment horizontal="left" vertical="center"/>
    </xf>
    <xf numFmtId="0" fontId="25" fillId="0" borderId="9" xfId="0" applyFont="1" applyFill="1" applyBorder="1" applyAlignment="1">
      <alignment horizontal="center" vertical="center"/>
    </xf>
    <xf numFmtId="0" fontId="25" fillId="0" borderId="9" xfId="0" applyFont="1" applyFill="1" applyBorder="1" applyAlignment="1">
      <alignment horizontal="left" vertical="center" wrapText="1"/>
    </xf>
    <xf numFmtId="0" fontId="25" fillId="0" borderId="36" xfId="0" applyFont="1" applyFill="1" applyBorder="1" applyAlignment="1">
      <alignment horizontal="left" vertical="center"/>
    </xf>
    <xf numFmtId="0" fontId="25" fillId="0" borderId="61" xfId="0" applyFont="1" applyFill="1" applyBorder="1" applyAlignment="1">
      <alignment horizontal="left" vertical="center"/>
    </xf>
    <xf numFmtId="0" fontId="25" fillId="0" borderId="6" xfId="0" applyFont="1" applyFill="1" applyBorder="1" applyAlignment="1">
      <alignment horizontal="left" vertical="center"/>
    </xf>
    <xf numFmtId="0" fontId="25" fillId="0" borderId="6" xfId="0" applyFont="1" applyFill="1" applyBorder="1" applyAlignment="1">
      <alignment horizontal="center" vertical="center"/>
    </xf>
    <xf numFmtId="0" fontId="25" fillId="0" borderId="6" xfId="0" applyFont="1" applyFill="1" applyBorder="1" applyAlignment="1">
      <alignment horizontal="left" vertical="center" wrapText="1"/>
    </xf>
    <xf numFmtId="9" fontId="30" fillId="4" borderId="2" xfId="1" applyNumberFormat="1" applyFont="1" applyFill="1" applyBorder="1" applyAlignment="1">
      <alignment horizontal="left" vertical="top" wrapText="1"/>
    </xf>
    <xf numFmtId="9" fontId="33" fillId="4" borderId="1" xfId="1" applyNumberFormat="1" applyFont="1" applyFill="1" applyBorder="1" applyAlignment="1">
      <alignment vertical="top" wrapText="1"/>
    </xf>
    <xf numFmtId="9" fontId="30" fillId="4" borderId="1" xfId="5" applyFont="1" applyFill="1" applyBorder="1" applyAlignment="1">
      <alignment horizontal="center" vertical="top" wrapText="1"/>
    </xf>
    <xf numFmtId="9" fontId="30" fillId="0" borderId="1" xfId="0" applyNumberFormat="1" applyFont="1" applyFill="1" applyBorder="1" applyAlignment="1">
      <alignment vertical="top" wrapText="1"/>
    </xf>
    <xf numFmtId="9" fontId="30" fillId="0" borderId="1" xfId="5" applyFont="1" applyFill="1" applyBorder="1" applyAlignment="1">
      <alignment vertical="top" wrapText="1"/>
    </xf>
    <xf numFmtId="9" fontId="38" fillId="0" borderId="1" xfId="1" applyNumberFormat="1" applyFont="1" applyFill="1" applyBorder="1" applyAlignment="1">
      <alignment vertical="top" wrapText="1"/>
    </xf>
    <xf numFmtId="9" fontId="30" fillId="0" borderId="6" xfId="1" applyNumberFormat="1" applyFont="1" applyFill="1" applyBorder="1" applyAlignment="1">
      <alignment vertical="top" wrapText="1"/>
    </xf>
    <xf numFmtId="9" fontId="28" fillId="0" borderId="26" xfId="1" applyNumberFormat="1" applyFont="1" applyFill="1" applyBorder="1" applyAlignment="1">
      <alignment vertical="top" wrapText="1"/>
    </xf>
    <xf numFmtId="0" fontId="25" fillId="0" borderId="0" xfId="0" applyFont="1" applyFill="1" applyBorder="1" applyAlignment="1">
      <alignment vertical="top"/>
    </xf>
    <xf numFmtId="0" fontId="30" fillId="0" borderId="1" xfId="34" applyFont="1" applyFill="1" applyBorder="1" applyAlignment="1">
      <alignment vertical="top" wrapText="1"/>
    </xf>
    <xf numFmtId="0" fontId="31" fillId="4" borderId="1" xfId="34" applyFont="1" applyFill="1" applyBorder="1" applyAlignment="1">
      <alignment horizontal="left" vertical="top" wrapText="1"/>
    </xf>
    <xf numFmtId="43" fontId="30" fillId="0" borderId="2" xfId="1" applyFont="1" applyFill="1" applyBorder="1" applyAlignment="1">
      <alignment horizontal="right" vertical="top" wrapText="1"/>
    </xf>
    <xf numFmtId="43" fontId="30" fillId="0" borderId="22" xfId="1" applyFont="1" applyFill="1" applyBorder="1" applyAlignment="1">
      <alignment horizontal="right" vertical="top" wrapText="1"/>
    </xf>
    <xf numFmtId="43" fontId="30" fillId="0" borderId="5" xfId="1" applyFont="1" applyFill="1" applyBorder="1" applyAlignment="1">
      <alignment horizontal="right" vertical="top" wrapText="1"/>
    </xf>
    <xf numFmtId="43" fontId="30" fillId="0" borderId="23" xfId="1" applyFont="1" applyFill="1" applyBorder="1" applyAlignment="1">
      <alignment horizontal="right" vertical="top" wrapText="1"/>
    </xf>
    <xf numFmtId="43" fontId="30" fillId="0" borderId="1" xfId="1" applyFont="1" applyFill="1" applyBorder="1" applyAlignment="1">
      <alignment horizontal="right" vertical="top" wrapText="1"/>
    </xf>
    <xf numFmtId="43" fontId="30" fillId="4" borderId="1" xfId="1" applyFont="1" applyFill="1" applyBorder="1" applyAlignment="1">
      <alignment horizontal="right" vertical="top" wrapText="1"/>
    </xf>
    <xf numFmtId="43" fontId="30" fillId="0" borderId="1" xfId="1" applyFont="1" applyFill="1" applyBorder="1" applyAlignment="1">
      <alignment vertical="top" wrapText="1"/>
    </xf>
    <xf numFmtId="43" fontId="30" fillId="0" borderId="6" xfId="1" applyFont="1" applyFill="1" applyBorder="1" applyAlignment="1">
      <alignment horizontal="right" vertical="top" wrapText="1"/>
    </xf>
    <xf numFmtId="0" fontId="30" fillId="4" borderId="2" xfId="34" applyFont="1" applyFill="1" applyBorder="1" applyAlignment="1">
      <alignment horizontal="left" vertical="top" wrapText="1"/>
    </xf>
    <xf numFmtId="0" fontId="30" fillId="4" borderId="5" xfId="34" applyFont="1" applyFill="1" applyBorder="1" applyAlignment="1">
      <alignment horizontal="left" vertical="top" wrapText="1"/>
    </xf>
    <xf numFmtId="0" fontId="30" fillId="0" borderId="24" xfId="0" applyFont="1" applyFill="1" applyBorder="1" applyAlignment="1">
      <alignment horizontal="center" vertical="top"/>
    </xf>
    <xf numFmtId="0" fontId="30" fillId="0" borderId="2" xfId="1" applyNumberFormat="1" applyFont="1" applyFill="1" applyBorder="1" applyAlignment="1">
      <alignment horizontal="center" vertical="top" wrapText="1"/>
    </xf>
    <xf numFmtId="0" fontId="30" fillId="0" borderId="5" xfId="1" applyNumberFormat="1" applyFont="1" applyFill="1" applyBorder="1" applyAlignment="1">
      <alignment horizontal="center" vertical="top" wrapText="1"/>
    </xf>
    <xf numFmtId="0" fontId="30" fillId="4" borderId="2" xfId="0" applyFont="1" applyFill="1" applyBorder="1" applyAlignment="1">
      <alignment horizontal="left" vertical="top" wrapText="1"/>
    </xf>
    <xf numFmtId="0" fontId="30" fillId="4" borderId="5" xfId="0" applyFont="1" applyFill="1" applyBorder="1" applyAlignment="1">
      <alignment horizontal="left" vertical="top" wrapText="1"/>
    </xf>
    <xf numFmtId="9" fontId="30" fillId="0" borderId="2" xfId="1" applyNumberFormat="1" applyFont="1" applyFill="1" applyBorder="1" applyAlignment="1">
      <alignment vertical="top" wrapText="1"/>
    </xf>
    <xf numFmtId="9" fontId="30" fillId="0" borderId="5" xfId="1" applyNumberFormat="1" applyFont="1" applyFill="1" applyBorder="1" applyAlignment="1">
      <alignment vertical="top" wrapText="1"/>
    </xf>
    <xf numFmtId="0" fontId="35" fillId="13" borderId="2" xfId="0" applyFont="1" applyFill="1" applyBorder="1" applyAlignment="1">
      <alignment horizontal="center" vertical="center" wrapText="1"/>
    </xf>
    <xf numFmtId="0" fontId="35" fillId="13" borderId="2" xfId="0" applyFont="1" applyFill="1" applyBorder="1" applyAlignment="1">
      <alignment vertical="top" wrapText="1"/>
    </xf>
    <xf numFmtId="0" fontId="41" fillId="0" borderId="26" xfId="0" applyFont="1" applyBorder="1" applyAlignment="1">
      <alignment horizontal="center" vertical="center" wrapText="1"/>
    </xf>
    <xf numFmtId="0" fontId="35" fillId="13" borderId="1" xfId="0" applyFont="1" applyFill="1" applyBorder="1" applyAlignment="1">
      <alignment horizontal="center" vertical="center" wrapText="1"/>
    </xf>
    <xf numFmtId="0" fontId="35" fillId="13" borderId="2" xfId="0" applyFont="1" applyFill="1" applyBorder="1" applyAlignment="1">
      <alignment horizontal="center" vertical="center" wrapText="1"/>
    </xf>
    <xf numFmtId="43" fontId="35" fillId="13" borderId="9" xfId="1" applyFont="1" applyFill="1" applyBorder="1" applyAlignment="1">
      <alignment horizontal="center" vertical="center" wrapText="1"/>
    </xf>
    <xf numFmtId="43" fontId="35" fillId="13" borderId="1" xfId="1" applyFont="1" applyFill="1" applyBorder="1" applyAlignment="1">
      <alignment horizontal="center" vertical="center" wrapText="1"/>
    </xf>
    <xf numFmtId="43" fontId="35" fillId="13" borderId="2" xfId="1" applyFont="1" applyFill="1" applyBorder="1" applyAlignment="1">
      <alignment horizontal="center" vertical="center" wrapText="1"/>
    </xf>
    <xf numFmtId="0" fontId="35" fillId="13" borderId="9" xfId="0" applyFont="1" applyFill="1" applyBorder="1" applyAlignment="1">
      <alignment horizontal="center" vertical="center" wrapText="1"/>
    </xf>
    <xf numFmtId="0" fontId="35" fillId="14" borderId="9" xfId="0" applyFont="1" applyFill="1" applyBorder="1" applyAlignment="1">
      <alignment horizontal="center" vertical="center" wrapText="1"/>
    </xf>
    <xf numFmtId="0" fontId="35" fillId="13" borderId="17" xfId="0" applyFont="1" applyFill="1" applyBorder="1" applyAlignment="1">
      <alignment horizontal="center" vertical="center" wrapText="1"/>
    </xf>
    <xf numFmtId="0" fontId="35" fillId="13" borderId="10" xfId="0" applyFont="1" applyFill="1" applyBorder="1" applyAlignment="1">
      <alignment horizontal="center" vertical="center" wrapText="1"/>
    </xf>
    <xf numFmtId="0" fontId="35" fillId="13" borderId="19" xfId="0" applyFont="1" applyFill="1" applyBorder="1" applyAlignment="1">
      <alignment horizontal="center" vertical="center" wrapText="1"/>
    </xf>
    <xf numFmtId="0" fontId="29" fillId="12" borderId="11" xfId="0" applyFont="1" applyFill="1" applyBorder="1" applyAlignment="1">
      <alignment horizontal="left" vertical="top" wrapText="1"/>
    </xf>
    <xf numFmtId="0" fontId="29" fillId="12" borderId="20" xfId="0" applyFont="1" applyFill="1" applyBorder="1" applyAlignment="1">
      <alignment horizontal="left" vertical="top" wrapText="1"/>
    </xf>
    <xf numFmtId="0" fontId="29" fillId="12" borderId="26" xfId="0" applyFont="1" applyFill="1" applyBorder="1" applyAlignment="1">
      <alignment horizontal="left" vertical="top" wrapText="1"/>
    </xf>
    <xf numFmtId="0" fontId="29" fillId="12" borderId="21" xfId="0" applyFont="1" applyFill="1" applyBorder="1" applyAlignment="1">
      <alignment horizontal="left" vertical="top" wrapText="1"/>
    </xf>
    <xf numFmtId="0" fontId="30" fillId="4" borderId="2" xfId="34" applyFont="1" applyFill="1" applyBorder="1" applyAlignment="1">
      <alignment horizontal="left" vertical="top" wrapText="1"/>
    </xf>
    <xf numFmtId="0" fontId="30" fillId="4" borderId="5" xfId="34" applyFont="1" applyFill="1" applyBorder="1" applyAlignment="1">
      <alignment horizontal="left" vertical="top" wrapText="1"/>
    </xf>
    <xf numFmtId="0" fontId="30" fillId="13" borderId="15" xfId="0" applyFont="1" applyFill="1" applyBorder="1" applyAlignment="1">
      <alignment horizontal="center" vertical="center"/>
    </xf>
    <xf numFmtId="0" fontId="30" fillId="13" borderId="8" xfId="0" applyFont="1" applyFill="1" applyBorder="1" applyAlignment="1">
      <alignment horizontal="center" vertical="center"/>
    </xf>
    <xf numFmtId="0" fontId="30" fillId="13" borderId="18" xfId="0" applyFont="1" applyFill="1" applyBorder="1" applyAlignment="1">
      <alignment horizontal="center" vertical="center"/>
    </xf>
    <xf numFmtId="0" fontId="30" fillId="4" borderId="19" xfId="0" applyFont="1" applyFill="1" applyBorder="1" applyAlignment="1">
      <alignment horizontal="left" vertical="top" wrapText="1"/>
    </xf>
    <xf numFmtId="0" fontId="30" fillId="4" borderId="12" xfId="0" applyFont="1" applyFill="1" applyBorder="1" applyAlignment="1">
      <alignment horizontal="left" vertical="top" wrapText="1"/>
    </xf>
    <xf numFmtId="0" fontId="30" fillId="0" borderId="24" xfId="0" applyFont="1" applyFill="1" applyBorder="1" applyAlignment="1">
      <alignment horizontal="center" vertical="top"/>
    </xf>
    <xf numFmtId="0" fontId="30" fillId="0" borderId="29" xfId="0" applyFont="1" applyFill="1" applyBorder="1" applyAlignment="1">
      <alignment horizontal="center" vertical="top"/>
    </xf>
    <xf numFmtId="0" fontId="30" fillId="0" borderId="2" xfId="1" applyNumberFormat="1" applyFont="1" applyFill="1" applyBorder="1" applyAlignment="1">
      <alignment horizontal="center" vertical="top" wrapText="1"/>
    </xf>
    <xf numFmtId="0" fontId="30" fillId="0" borderId="5" xfId="1" applyNumberFormat="1" applyFont="1" applyFill="1" applyBorder="1" applyAlignment="1">
      <alignment horizontal="center" vertical="top" wrapText="1"/>
    </xf>
    <xf numFmtId="43" fontId="35" fillId="13" borderId="1" xfId="1" applyFont="1" applyFill="1" applyBorder="1" applyAlignment="1">
      <alignment vertical="center" wrapText="1"/>
    </xf>
    <xf numFmtId="43" fontId="35" fillId="13" borderId="2" xfId="1" applyFont="1" applyFill="1" applyBorder="1" applyAlignment="1">
      <alignment vertical="center" wrapText="1"/>
    </xf>
    <xf numFmtId="0" fontId="30" fillId="4" borderId="2" xfId="0" applyFont="1" applyFill="1" applyBorder="1" applyAlignment="1">
      <alignment horizontal="left" vertical="top" wrapText="1"/>
    </xf>
    <xf numFmtId="0" fontId="30" fillId="4" borderId="5" xfId="0" applyFont="1" applyFill="1" applyBorder="1" applyAlignment="1">
      <alignment horizontal="left" vertical="top" wrapText="1"/>
    </xf>
    <xf numFmtId="0" fontId="30" fillId="4" borderId="2" xfId="0" applyNumberFormat="1" applyFont="1" applyFill="1" applyBorder="1" applyAlignment="1">
      <alignment horizontal="center" vertical="top" wrapText="1"/>
    </xf>
    <xf numFmtId="0" fontId="30" fillId="4" borderId="5" xfId="0" applyNumberFormat="1" applyFont="1" applyFill="1" applyBorder="1" applyAlignment="1">
      <alignment horizontal="center" vertical="top" wrapText="1"/>
    </xf>
    <xf numFmtId="16" fontId="30" fillId="4" borderId="2" xfId="0" applyNumberFormat="1" applyFont="1" applyFill="1" applyBorder="1" applyAlignment="1">
      <alignment horizontal="center" vertical="top" wrapText="1"/>
    </xf>
    <xf numFmtId="16" fontId="30" fillId="4" borderId="5" xfId="0" applyNumberFormat="1" applyFont="1" applyFill="1" applyBorder="1" applyAlignment="1">
      <alignment horizontal="center" vertical="top" wrapText="1"/>
    </xf>
    <xf numFmtId="43" fontId="30" fillId="4" borderId="2" xfId="1" applyFont="1" applyFill="1" applyBorder="1" applyAlignment="1">
      <alignment horizontal="center" vertical="top" wrapText="1"/>
    </xf>
    <xf numFmtId="43" fontId="30" fillId="4" borderId="5" xfId="1" applyFont="1" applyFill="1" applyBorder="1" applyAlignment="1">
      <alignment horizontal="center" vertical="top" wrapText="1"/>
    </xf>
    <xf numFmtId="43" fontId="30" fillId="0" borderId="2" xfId="1" applyFont="1" applyFill="1" applyBorder="1" applyAlignment="1">
      <alignment horizontal="center" vertical="top" wrapText="1"/>
    </xf>
    <xf numFmtId="43" fontId="30" fillId="0" borderId="5" xfId="1" applyFont="1" applyFill="1" applyBorder="1" applyAlignment="1">
      <alignment horizontal="center" vertical="top" wrapText="1"/>
    </xf>
    <xf numFmtId="43" fontId="35" fillId="12" borderId="3" xfId="1" applyFont="1" applyFill="1" applyBorder="1" applyAlignment="1">
      <alignment horizontal="center" vertical="center" wrapText="1"/>
    </xf>
    <xf numFmtId="43" fontId="35" fillId="12" borderId="4" xfId="1" applyFont="1" applyFill="1" applyBorder="1" applyAlignment="1">
      <alignment horizontal="center" vertical="center" wrapText="1"/>
    </xf>
    <xf numFmtId="43" fontId="35" fillId="12" borderId="37" xfId="1" applyFont="1" applyFill="1" applyBorder="1" applyAlignment="1">
      <alignment horizontal="center" vertical="center" wrapText="1"/>
    </xf>
    <xf numFmtId="9" fontId="30" fillId="0" borderId="2" xfId="1" applyNumberFormat="1" applyFont="1" applyFill="1" applyBorder="1" applyAlignment="1">
      <alignment horizontal="center" vertical="top" wrapText="1"/>
    </xf>
    <xf numFmtId="9" fontId="30" fillId="0" borderId="5" xfId="1" applyNumberFormat="1" applyFont="1" applyFill="1" applyBorder="1" applyAlignment="1">
      <alignment horizontal="center" vertical="top" wrapText="1"/>
    </xf>
    <xf numFmtId="9" fontId="30" fillId="0" borderId="2" xfId="1" applyNumberFormat="1" applyFont="1" applyFill="1" applyBorder="1" applyAlignment="1">
      <alignment vertical="top" wrapText="1"/>
    </xf>
    <xf numFmtId="9" fontId="30" fillId="0" borderId="5" xfId="1" applyNumberFormat="1" applyFont="1" applyFill="1" applyBorder="1" applyAlignment="1">
      <alignment vertical="top" wrapText="1"/>
    </xf>
    <xf numFmtId="0" fontId="30" fillId="4" borderId="2" xfId="0" applyFont="1" applyFill="1" applyBorder="1" applyAlignment="1">
      <alignment horizontal="center" vertical="top" wrapText="1"/>
    </xf>
    <xf numFmtId="0" fontId="30" fillId="4" borderId="5" xfId="0" applyFont="1" applyFill="1" applyBorder="1" applyAlignment="1">
      <alignment horizontal="center" vertical="top" wrapText="1"/>
    </xf>
    <xf numFmtId="0" fontId="30" fillId="4" borderId="30" xfId="34" applyFont="1" applyFill="1" applyBorder="1" applyAlignment="1">
      <alignment horizontal="left" vertical="top" wrapText="1"/>
    </xf>
    <xf numFmtId="0" fontId="25" fillId="0" borderId="43"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45" xfId="0" applyFont="1" applyFill="1" applyBorder="1" applyAlignment="1">
      <alignment horizontal="center" vertical="center"/>
    </xf>
    <xf numFmtId="0" fontId="25" fillId="0" borderId="46"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43"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44" xfId="0" applyFont="1" applyFill="1" applyBorder="1" applyAlignment="1">
      <alignment horizontal="center" vertical="center"/>
    </xf>
    <xf numFmtId="43" fontId="47" fillId="16" borderId="34" xfId="1" applyFont="1" applyFill="1" applyBorder="1" applyAlignment="1">
      <alignment horizontal="center" vertical="center" wrapText="1"/>
    </xf>
    <xf numFmtId="43" fontId="47" fillId="16" borderId="38" xfId="1" applyFont="1" applyFill="1" applyBorder="1" applyAlignment="1">
      <alignment horizontal="center" vertical="center" wrapText="1"/>
    </xf>
    <xf numFmtId="43" fontId="47" fillId="16" borderId="42" xfId="1" applyFont="1" applyFill="1" applyBorder="1" applyAlignment="1">
      <alignment horizontal="center" vertical="center" wrapText="1"/>
    </xf>
    <xf numFmtId="0" fontId="44" fillId="15" borderId="9" xfId="0" applyFont="1" applyFill="1" applyBorder="1" applyAlignment="1">
      <alignment horizontal="center" vertical="center" wrapText="1"/>
    </xf>
    <xf numFmtId="0" fontId="44" fillId="15" borderId="1" xfId="0" applyFont="1" applyFill="1" applyBorder="1" applyAlignment="1">
      <alignment horizontal="center" vertical="center" wrapText="1"/>
    </xf>
    <xf numFmtId="0" fontId="44" fillId="15" borderId="2" xfId="0" applyFont="1" applyFill="1" applyBorder="1" applyAlignment="1">
      <alignment horizontal="center" vertical="center" wrapText="1"/>
    </xf>
    <xf numFmtId="0" fontId="43" fillId="15" borderId="9" xfId="0" applyFont="1" applyFill="1" applyBorder="1" applyAlignment="1">
      <alignment horizontal="center" vertical="center" wrapText="1"/>
    </xf>
    <xf numFmtId="0" fontId="43" fillId="15" borderId="1" xfId="0" applyFont="1" applyFill="1" applyBorder="1" applyAlignment="1">
      <alignment horizontal="center" vertical="center" wrapText="1"/>
    </xf>
    <xf numFmtId="0" fontId="43" fillId="15" borderId="2" xfId="0" applyFont="1" applyFill="1" applyBorder="1" applyAlignment="1">
      <alignment horizontal="center" vertical="center" wrapText="1"/>
    </xf>
    <xf numFmtId="0" fontId="43" fillId="15" borderId="17" xfId="0" applyFont="1" applyFill="1" applyBorder="1" applyAlignment="1">
      <alignment horizontal="center" vertical="center" wrapText="1"/>
    </xf>
    <xf numFmtId="0" fontId="43" fillId="15" borderId="10" xfId="0" applyFont="1" applyFill="1" applyBorder="1" applyAlignment="1">
      <alignment horizontal="center" vertical="center" wrapText="1"/>
    </xf>
    <xf numFmtId="0" fontId="43" fillId="15" borderId="19" xfId="0" applyFont="1" applyFill="1" applyBorder="1" applyAlignment="1">
      <alignment horizontal="center" vertical="center" wrapText="1"/>
    </xf>
    <xf numFmtId="43" fontId="44" fillId="16" borderId="34" xfId="1" applyFont="1" applyFill="1" applyBorder="1" applyAlignment="1">
      <alignment horizontal="center" vertical="center" wrapText="1"/>
    </xf>
    <xf numFmtId="43" fontId="44" fillId="16" borderId="38" xfId="1" applyFont="1" applyFill="1" applyBorder="1" applyAlignment="1">
      <alignment horizontal="center" vertical="center" wrapText="1"/>
    </xf>
    <xf numFmtId="43" fontId="44" fillId="16" borderId="41" xfId="1" applyFont="1" applyFill="1" applyBorder="1" applyAlignment="1">
      <alignment horizontal="center" vertical="center" wrapText="1"/>
    </xf>
    <xf numFmtId="43" fontId="44" fillId="16" borderId="35" xfId="1" applyFont="1" applyFill="1" applyBorder="1" applyAlignment="1">
      <alignment horizontal="center" vertical="center" wrapText="1"/>
    </xf>
    <xf numFmtId="43" fontId="44" fillId="16" borderId="39" xfId="1" applyFont="1" applyFill="1" applyBorder="1" applyAlignment="1">
      <alignment horizontal="center" vertical="center" wrapText="1"/>
    </xf>
    <xf numFmtId="43" fontId="44" fillId="16" borderId="27" xfId="1" applyFont="1" applyFill="1" applyBorder="1" applyAlignment="1">
      <alignment horizontal="center" vertical="center" wrapText="1"/>
    </xf>
    <xf numFmtId="0" fontId="43" fillId="15" borderId="15" xfId="0" applyFont="1" applyFill="1" applyBorder="1" applyAlignment="1">
      <alignment horizontal="center" vertical="center" wrapText="1"/>
    </xf>
    <xf numFmtId="0" fontId="43" fillId="15" borderId="8" xfId="0" applyFont="1" applyFill="1" applyBorder="1" applyAlignment="1">
      <alignment horizontal="center" vertical="center" wrapText="1"/>
    </xf>
    <xf numFmtId="0" fontId="43" fillId="15" borderId="18" xfId="0" applyFont="1" applyFill="1" applyBorder="1" applyAlignment="1">
      <alignment horizontal="center" vertical="center" wrapText="1"/>
    </xf>
    <xf numFmtId="0" fontId="43" fillId="15" borderId="31" xfId="0" applyFont="1" applyFill="1" applyBorder="1" applyAlignment="1">
      <alignment horizontal="center" vertical="center" wrapText="1"/>
    </xf>
    <xf numFmtId="0" fontId="43" fillId="15" borderId="3" xfId="0" applyFont="1" applyFill="1" applyBorder="1" applyAlignment="1">
      <alignment horizontal="center" vertical="center" wrapText="1"/>
    </xf>
    <xf numFmtId="0" fontId="43" fillId="15" borderId="40" xfId="0" applyFont="1" applyFill="1" applyBorder="1" applyAlignment="1">
      <alignment horizontal="center" vertical="center" wrapText="1"/>
    </xf>
    <xf numFmtId="0" fontId="44" fillId="16" borderId="32" xfId="0" applyFont="1" applyFill="1" applyBorder="1" applyAlignment="1">
      <alignment horizontal="center" vertical="center" wrapText="1"/>
    </xf>
    <xf numFmtId="0" fontId="44" fillId="16" borderId="9" xfId="0" applyFont="1" applyFill="1" applyBorder="1" applyAlignment="1">
      <alignment horizontal="center" vertical="center" wrapText="1"/>
    </xf>
    <xf numFmtId="0" fontId="44" fillId="16" borderId="17" xfId="0" applyFont="1" applyFill="1" applyBorder="1" applyAlignment="1">
      <alignment horizontal="center" vertical="center" wrapText="1"/>
    </xf>
    <xf numFmtId="0" fontId="44" fillId="15" borderId="33" xfId="0" applyFont="1" applyFill="1" applyBorder="1" applyAlignment="1">
      <alignment horizontal="center" vertical="center" wrapText="1"/>
    </xf>
    <xf numFmtId="0" fontId="44" fillId="15" borderId="37" xfId="0" applyFont="1" applyFill="1" applyBorder="1" applyAlignment="1">
      <alignment horizontal="center" vertical="center" wrapText="1"/>
    </xf>
    <xf numFmtId="0" fontId="44" fillId="15" borderId="22" xfId="0" applyFont="1" applyFill="1" applyBorder="1" applyAlignment="1">
      <alignment horizontal="center" vertical="center" wrapText="1"/>
    </xf>
    <xf numFmtId="43" fontId="44" fillId="16" borderId="9" xfId="1" applyFont="1" applyFill="1" applyBorder="1" applyAlignment="1">
      <alignment horizontal="center" vertical="center" wrapText="1"/>
    </xf>
    <xf numFmtId="43" fontId="44" fillId="16" borderId="1" xfId="1" applyFont="1" applyFill="1" applyBorder="1" applyAlignment="1">
      <alignment horizontal="center" vertical="center" wrapText="1"/>
    </xf>
    <xf numFmtId="43" fontId="44" fillId="16" borderId="2" xfId="1" applyFont="1" applyFill="1" applyBorder="1" applyAlignment="1">
      <alignment horizontal="center" vertical="center" wrapText="1"/>
    </xf>
    <xf numFmtId="0" fontId="44" fillId="15" borderId="36" xfId="0" applyFont="1" applyFill="1" applyBorder="1" applyAlignment="1">
      <alignment horizontal="center" vertical="center" wrapText="1"/>
    </xf>
    <xf numFmtId="0" fontId="44" fillId="15" borderId="24" xfId="0" applyFont="1" applyFill="1" applyBorder="1" applyAlignment="1">
      <alignment horizontal="center" vertical="center" wrapText="1"/>
    </xf>
    <xf numFmtId="0" fontId="44" fillId="15" borderId="2" xfId="0" applyFont="1" applyFill="1" applyBorder="1" applyAlignment="1">
      <alignment horizontal="center" vertical="center"/>
    </xf>
    <xf numFmtId="0" fontId="44" fillId="15" borderId="10" xfId="0" applyFont="1" applyFill="1" applyBorder="1" applyAlignment="1">
      <alignment horizontal="center" vertical="center" wrapText="1"/>
    </xf>
    <xf numFmtId="0" fontId="44" fillId="15" borderId="19" xfId="0" applyFont="1" applyFill="1" applyBorder="1" applyAlignment="1">
      <alignment horizontal="center" vertical="center" wrapText="1"/>
    </xf>
    <xf numFmtId="0" fontId="18" fillId="2" borderId="1" xfId="41" applyNumberFormat="1" applyFont="1" applyFill="1" applyBorder="1" applyAlignment="1">
      <alignment horizontal="center" vertical="center" wrapText="1"/>
    </xf>
    <xf numFmtId="0" fontId="10" fillId="2" borderId="4" xfId="41" applyFont="1" applyFill="1" applyBorder="1" applyAlignment="1">
      <alignment horizontal="center" vertical="center"/>
    </xf>
    <xf numFmtId="0" fontId="8" fillId="0" borderId="0" xfId="41" applyFont="1" applyBorder="1" applyAlignment="1">
      <alignment horizontal="center" vertical="center" wrapText="1"/>
    </xf>
    <xf numFmtId="0" fontId="18" fillId="2" borderId="1" xfId="41" applyFont="1" applyFill="1" applyBorder="1" applyAlignment="1">
      <alignment horizontal="center" vertical="center" wrapText="1"/>
    </xf>
    <xf numFmtId="0" fontId="18" fillId="2" borderId="2" xfId="41" applyFont="1" applyFill="1" applyBorder="1" applyAlignment="1">
      <alignment horizontal="center" vertical="center" wrapText="1"/>
    </xf>
    <xf numFmtId="0" fontId="18" fillId="2" borderId="5" xfId="41" applyFont="1" applyFill="1" applyBorder="1" applyAlignment="1">
      <alignment horizontal="center" vertical="center" wrapText="1"/>
    </xf>
    <xf numFmtId="0" fontId="20" fillId="6" borderId="1" xfId="41" applyFont="1" applyFill="1" applyBorder="1" applyAlignment="1">
      <alignment horizontal="left" vertical="center"/>
    </xf>
    <xf numFmtId="0" fontId="18" fillId="2" borderId="2" xfId="41" applyFont="1" applyFill="1" applyBorder="1" applyAlignment="1">
      <alignment horizontal="right" vertical="center" wrapText="1"/>
    </xf>
    <xf numFmtId="0" fontId="18" fillId="2" borderId="5" xfId="41" applyFont="1" applyFill="1" applyBorder="1" applyAlignment="1">
      <alignment horizontal="right" vertical="center" wrapText="1"/>
    </xf>
  </cellXfs>
  <cellStyles count="74">
    <cellStyle name="Comma" xfId="1" builtinId="3"/>
    <cellStyle name="Comma 2" xfId="4" xr:uid="{00000000-0005-0000-0000-000001000000}"/>
    <cellStyle name="Comma 2 2" xfId="8" xr:uid="{00000000-0005-0000-0000-000002000000}"/>
    <cellStyle name="Comma 2 2 2" xfId="33" xr:uid="{00000000-0005-0000-0000-000003000000}"/>
    <cellStyle name="Comma 2 2 2 2" xfId="64" xr:uid="{00000000-0005-0000-0000-000004000000}"/>
    <cellStyle name="Comma 2 2 3" xfId="50" xr:uid="{00000000-0005-0000-0000-000005000000}"/>
    <cellStyle name="Comma 2 3" xfId="29" xr:uid="{00000000-0005-0000-0000-000006000000}"/>
    <cellStyle name="Comma 2 3 2" xfId="60" xr:uid="{00000000-0005-0000-0000-000007000000}"/>
    <cellStyle name="Comma 2 4" xfId="46" xr:uid="{00000000-0005-0000-0000-000008000000}"/>
    <cellStyle name="Comma 3" xfId="7" xr:uid="{00000000-0005-0000-0000-000009000000}"/>
    <cellStyle name="Comma 3 2" xfId="32" xr:uid="{00000000-0005-0000-0000-00000A000000}"/>
    <cellStyle name="Comma 3 2 2" xfId="63" xr:uid="{00000000-0005-0000-0000-00000B000000}"/>
    <cellStyle name="Comma 3 3" xfId="49" xr:uid="{00000000-0005-0000-0000-00000C000000}"/>
    <cellStyle name="Comma 4" xfId="9" xr:uid="{00000000-0005-0000-0000-00000D000000}"/>
    <cellStyle name="Comma 5" xfId="26" xr:uid="{00000000-0005-0000-0000-00000E000000}"/>
    <cellStyle name="Comma 5 2" xfId="57" xr:uid="{00000000-0005-0000-0000-00000F000000}"/>
    <cellStyle name="Comma 6" xfId="40" xr:uid="{00000000-0005-0000-0000-000010000000}"/>
    <cellStyle name="Comma 6 2" xfId="71" xr:uid="{00000000-0005-0000-0000-000011000000}"/>
    <cellStyle name="Comma 7" xfId="42" xr:uid="{00000000-0005-0000-0000-000012000000}"/>
    <cellStyle name="Comma 7 2" xfId="73" xr:uid="{00000000-0005-0000-0000-000013000000}"/>
    <cellStyle name="Comma 8" xfId="43" xr:uid="{00000000-0005-0000-0000-000014000000}"/>
    <cellStyle name="Excel Built-in Comma" xfId="10" xr:uid="{00000000-0005-0000-0000-000015000000}"/>
    <cellStyle name="Excel_BuiltIn_Good" xfId="11" xr:uid="{00000000-0005-0000-0000-000016000000}"/>
    <cellStyle name="Normal" xfId="0" builtinId="0"/>
    <cellStyle name="Normal 10" xfId="41" xr:uid="{00000000-0005-0000-0000-000018000000}"/>
    <cellStyle name="Normal 10 2" xfId="72" xr:uid="{00000000-0005-0000-0000-000019000000}"/>
    <cellStyle name="Normal 2" xfId="2" xr:uid="{00000000-0005-0000-0000-00001A000000}"/>
    <cellStyle name="Normal 2 2" xfId="12" xr:uid="{00000000-0005-0000-0000-00001B000000}"/>
    <cellStyle name="Normal 2 2 2" xfId="34" xr:uid="{00000000-0005-0000-0000-00001C000000}"/>
    <cellStyle name="Normal 2 2 2 2" xfId="65" xr:uid="{00000000-0005-0000-0000-00001D000000}"/>
    <cellStyle name="Normal 2 2 3" xfId="51" xr:uid="{00000000-0005-0000-0000-00001E000000}"/>
    <cellStyle name="Normal 2 3" xfId="13" xr:uid="{00000000-0005-0000-0000-00001F000000}"/>
    <cellStyle name="Normal 2 4" xfId="27" xr:uid="{00000000-0005-0000-0000-000020000000}"/>
    <cellStyle name="Normal 2 4 2" xfId="58" xr:uid="{00000000-0005-0000-0000-000021000000}"/>
    <cellStyle name="Normal 2 5" xfId="44" xr:uid="{00000000-0005-0000-0000-000022000000}"/>
    <cellStyle name="Normal 3" xfId="6" xr:uid="{00000000-0005-0000-0000-000023000000}"/>
    <cellStyle name="Normal 3 2" xfId="31" xr:uid="{00000000-0005-0000-0000-000024000000}"/>
    <cellStyle name="Normal 3 2 2" xfId="62" xr:uid="{00000000-0005-0000-0000-000025000000}"/>
    <cellStyle name="Normal 3 3" xfId="48" xr:uid="{00000000-0005-0000-0000-000026000000}"/>
    <cellStyle name="Normal 4" xfId="14" xr:uid="{00000000-0005-0000-0000-000027000000}"/>
    <cellStyle name="Normal 4 2" xfId="35" xr:uid="{00000000-0005-0000-0000-000028000000}"/>
    <cellStyle name="Normal 4 2 2" xfId="66" xr:uid="{00000000-0005-0000-0000-000029000000}"/>
    <cellStyle name="Normal 4 3" xfId="52" xr:uid="{00000000-0005-0000-0000-00002A000000}"/>
    <cellStyle name="Normal 5" xfId="15" xr:uid="{00000000-0005-0000-0000-00002B000000}"/>
    <cellStyle name="Normal 5 2" xfId="16" xr:uid="{00000000-0005-0000-0000-00002C000000}"/>
    <cellStyle name="Normal 5 3" xfId="17" xr:uid="{00000000-0005-0000-0000-00002D000000}"/>
    <cellStyle name="Normal 6" xfId="18" xr:uid="{00000000-0005-0000-0000-00002E000000}"/>
    <cellStyle name="Normal 6 2" xfId="36" xr:uid="{00000000-0005-0000-0000-00002F000000}"/>
    <cellStyle name="Normal 6 2 2" xfId="67" xr:uid="{00000000-0005-0000-0000-000030000000}"/>
    <cellStyle name="Normal 6 3" xfId="53" xr:uid="{00000000-0005-0000-0000-000031000000}"/>
    <cellStyle name="Normal 7" xfId="19" xr:uid="{00000000-0005-0000-0000-000032000000}"/>
    <cellStyle name="Normal 8" xfId="25" xr:uid="{00000000-0005-0000-0000-000033000000}"/>
    <cellStyle name="Normal 8 2" xfId="56" xr:uid="{00000000-0005-0000-0000-000034000000}"/>
    <cellStyle name="Normal 9" xfId="39" xr:uid="{00000000-0005-0000-0000-000035000000}"/>
    <cellStyle name="Normal 9 2" xfId="70" xr:uid="{00000000-0005-0000-0000-000036000000}"/>
    <cellStyle name="Percent" xfId="5" builtinId="5"/>
    <cellStyle name="Percent 2" xfId="3" xr:uid="{00000000-0005-0000-0000-000038000000}"/>
    <cellStyle name="Percent 2 2" xfId="20" xr:uid="{00000000-0005-0000-0000-000039000000}"/>
    <cellStyle name="Percent 2 2 2" xfId="37" xr:uid="{00000000-0005-0000-0000-00003A000000}"/>
    <cellStyle name="Percent 2 2 2 2" xfId="68" xr:uid="{00000000-0005-0000-0000-00003B000000}"/>
    <cellStyle name="Percent 2 2 3" xfId="54" xr:uid="{00000000-0005-0000-0000-00003C000000}"/>
    <cellStyle name="Percent 2 3" xfId="28" xr:uid="{00000000-0005-0000-0000-00003D000000}"/>
    <cellStyle name="Percent 2 3 2" xfId="59" xr:uid="{00000000-0005-0000-0000-00003E000000}"/>
    <cellStyle name="Percent 2 4" xfId="45" xr:uid="{00000000-0005-0000-0000-00003F000000}"/>
    <cellStyle name="Percent 3" xfId="21" xr:uid="{00000000-0005-0000-0000-000040000000}"/>
    <cellStyle name="Percent 3 2" xfId="38" xr:uid="{00000000-0005-0000-0000-000041000000}"/>
    <cellStyle name="Percent 3 2 2" xfId="69" xr:uid="{00000000-0005-0000-0000-000042000000}"/>
    <cellStyle name="Percent 3 3" xfId="55" xr:uid="{00000000-0005-0000-0000-000043000000}"/>
    <cellStyle name="Percent 4" xfId="22" xr:uid="{00000000-0005-0000-0000-000044000000}"/>
    <cellStyle name="Percent 4 2" xfId="23" xr:uid="{00000000-0005-0000-0000-000045000000}"/>
    <cellStyle name="Percent 5" xfId="30" xr:uid="{00000000-0005-0000-0000-000046000000}"/>
    <cellStyle name="Percent 5 2" xfId="61" xr:uid="{00000000-0005-0000-0000-000047000000}"/>
    <cellStyle name="Percent 6" xfId="47" xr:uid="{00000000-0005-0000-0000-000048000000}"/>
    <cellStyle name="TableStyleLight1" xfId="24" xr:uid="{00000000-0005-0000-0000-000049000000}"/>
  </cellStyles>
  <dxfs count="1">
    <dxf>
      <font>
        <color rgb="FF9C0006"/>
      </font>
      <fill>
        <patternFill>
          <bgColor rgb="FFFFC7CE"/>
        </patternFill>
      </fill>
    </dxf>
  </dxfs>
  <tableStyles count="0" defaultTableStyle="TableStyleMedium2" defaultPivotStyle="PivotStyleMedium7"/>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38"/>
  <sheetViews>
    <sheetView tabSelected="1" zoomScale="60" zoomScaleNormal="49" zoomScaleSheetLayoutView="20" zoomScalePageLayoutView="56" workbookViewId="0">
      <pane xSplit="3" ySplit="6" topLeftCell="D18" activePane="bottomRight" state="frozen"/>
      <selection pane="topRight" activeCell="D1" sqref="D1"/>
      <selection pane="bottomLeft" activeCell="A6" sqref="A6"/>
      <selection pane="bottomRight" activeCell="E18" sqref="E18"/>
    </sheetView>
  </sheetViews>
  <sheetFormatPr baseColWidth="10" defaultColWidth="8.83203125" defaultRowHeight="69.5" customHeight="1" x14ac:dyDescent="0.2"/>
  <cols>
    <col min="1" max="1" width="6.6640625" style="58" customWidth="1"/>
    <col min="2" max="2" width="9.33203125" style="59" customWidth="1"/>
    <col min="3" max="3" width="24.33203125" style="58" customWidth="1"/>
    <col min="4" max="4" width="52" style="58" customWidth="1"/>
    <col min="5" max="5" width="69.1640625" style="58" customWidth="1"/>
    <col min="6" max="6" width="102.1640625" style="58" customWidth="1"/>
    <col min="7" max="7" width="16.6640625" style="58" customWidth="1"/>
    <col min="8" max="8" width="17.1640625" style="58" customWidth="1"/>
    <col min="9" max="9" width="17.83203125" style="58" customWidth="1"/>
    <col min="10" max="10" width="21.1640625" style="60" customWidth="1"/>
    <col min="11" max="11" width="19.1640625" style="61" customWidth="1"/>
    <col min="12" max="14" width="15.33203125" style="62" customWidth="1"/>
    <col min="15" max="15" width="19.1640625" style="62" customWidth="1"/>
    <col min="16" max="17" width="11" style="58" bestFit="1" customWidth="1"/>
    <col min="18" max="18" width="15.1640625" style="58" bestFit="1" customWidth="1"/>
    <col min="19" max="19" width="12.6640625" style="58" bestFit="1" customWidth="1"/>
    <col min="20" max="22" width="10.33203125" style="58" customWidth="1"/>
    <col min="23" max="23" width="11.33203125" style="286" customWidth="1"/>
    <col min="24" max="24" width="88.33203125" style="58" customWidth="1"/>
    <col min="25" max="25" width="72" style="58" customWidth="1"/>
    <col min="26" max="26" width="83.83203125" style="57" customWidth="1"/>
    <col min="27" max="27" width="36.83203125" style="58" customWidth="1"/>
    <col min="28" max="28" width="26.33203125" style="58" customWidth="1"/>
    <col min="29" max="29" width="18.6640625" style="58" customWidth="1"/>
    <col min="30" max="30" width="48.83203125" style="58" customWidth="1"/>
    <col min="31" max="16384" width="8.83203125" style="58"/>
  </cols>
  <sheetData>
    <row r="1" spans="1:30" s="56" customFormat="1" ht="132.5" customHeight="1" thickBot="1" x14ac:dyDescent="0.25">
      <c r="A1" s="308" t="s">
        <v>534</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row>
    <row r="2" spans="1:30" s="68" customFormat="1" ht="60" customHeight="1" x14ac:dyDescent="0.2">
      <c r="A2" s="325" t="s">
        <v>51</v>
      </c>
      <c r="B2" s="314" t="s">
        <v>121</v>
      </c>
      <c r="C2" s="314" t="s">
        <v>0</v>
      </c>
      <c r="D2" s="314" t="s">
        <v>1</v>
      </c>
      <c r="E2" s="314" t="s">
        <v>2</v>
      </c>
      <c r="F2" s="314" t="s">
        <v>140</v>
      </c>
      <c r="G2" s="314" t="s">
        <v>42</v>
      </c>
      <c r="H2" s="314" t="s">
        <v>169</v>
      </c>
      <c r="I2" s="314" t="s">
        <v>88</v>
      </c>
      <c r="J2" s="311" t="s">
        <v>141</v>
      </c>
      <c r="K2" s="311" t="s">
        <v>122</v>
      </c>
      <c r="L2" s="311" t="s">
        <v>537</v>
      </c>
      <c r="M2" s="311"/>
      <c r="N2" s="311"/>
      <c r="O2" s="311"/>
      <c r="P2" s="314" t="s">
        <v>127</v>
      </c>
      <c r="Q2" s="314"/>
      <c r="R2" s="314"/>
      <c r="S2" s="314"/>
      <c r="T2" s="314" t="s">
        <v>450</v>
      </c>
      <c r="U2" s="314"/>
      <c r="V2" s="314"/>
      <c r="W2" s="314"/>
      <c r="X2" s="315" t="s">
        <v>145</v>
      </c>
      <c r="Y2" s="315"/>
      <c r="Z2" s="315"/>
      <c r="AA2" s="315"/>
      <c r="AB2" s="315"/>
      <c r="AC2" s="314" t="s">
        <v>40</v>
      </c>
      <c r="AD2" s="316" t="s">
        <v>3</v>
      </c>
    </row>
    <row r="3" spans="1:30" s="69" customFormat="1" ht="143.5" customHeight="1" x14ac:dyDescent="0.2">
      <c r="A3" s="326"/>
      <c r="B3" s="309"/>
      <c r="C3" s="309"/>
      <c r="D3" s="309"/>
      <c r="E3" s="309"/>
      <c r="F3" s="309"/>
      <c r="G3" s="309"/>
      <c r="H3" s="309"/>
      <c r="I3" s="309"/>
      <c r="J3" s="312"/>
      <c r="K3" s="312"/>
      <c r="L3" s="312"/>
      <c r="M3" s="312"/>
      <c r="N3" s="312"/>
      <c r="O3" s="312"/>
      <c r="P3" s="309"/>
      <c r="Q3" s="309"/>
      <c r="R3" s="309"/>
      <c r="S3" s="309"/>
      <c r="T3" s="309"/>
      <c r="U3" s="309"/>
      <c r="V3" s="309"/>
      <c r="W3" s="309"/>
      <c r="X3" s="309" t="s">
        <v>19</v>
      </c>
      <c r="Y3" s="309" t="s">
        <v>20</v>
      </c>
      <c r="Z3" s="309" t="s">
        <v>440</v>
      </c>
      <c r="AA3" s="309" t="s">
        <v>129</v>
      </c>
      <c r="AB3" s="309" t="s">
        <v>157</v>
      </c>
      <c r="AC3" s="309"/>
      <c r="AD3" s="317"/>
    </row>
    <row r="4" spans="1:30" s="69" customFormat="1" ht="39.5" customHeight="1" x14ac:dyDescent="0.2">
      <c r="A4" s="326"/>
      <c r="B4" s="309"/>
      <c r="C4" s="309"/>
      <c r="D4" s="309"/>
      <c r="E4" s="309"/>
      <c r="F4" s="309"/>
      <c r="G4" s="309"/>
      <c r="H4" s="309"/>
      <c r="I4" s="309"/>
      <c r="J4" s="312"/>
      <c r="K4" s="312"/>
      <c r="L4" s="346" t="s">
        <v>452</v>
      </c>
      <c r="M4" s="347"/>
      <c r="N4" s="347"/>
      <c r="O4" s="348"/>
      <c r="P4" s="309"/>
      <c r="Q4" s="309"/>
      <c r="R4" s="309"/>
      <c r="S4" s="309"/>
      <c r="T4" s="309"/>
      <c r="U4" s="309"/>
      <c r="V4" s="309"/>
      <c r="W4" s="309"/>
      <c r="X4" s="309"/>
      <c r="Y4" s="309"/>
      <c r="Z4" s="309"/>
      <c r="AA4" s="309"/>
      <c r="AB4" s="309"/>
      <c r="AC4" s="309"/>
      <c r="AD4" s="317"/>
    </row>
    <row r="5" spans="1:30" s="69" customFormat="1" ht="60" customHeight="1" x14ac:dyDescent="0.2">
      <c r="A5" s="326"/>
      <c r="B5" s="309"/>
      <c r="C5" s="309"/>
      <c r="D5" s="309"/>
      <c r="E5" s="309"/>
      <c r="F5" s="309"/>
      <c r="G5" s="309"/>
      <c r="H5" s="309"/>
      <c r="I5" s="309"/>
      <c r="J5" s="312"/>
      <c r="K5" s="312"/>
      <c r="L5" s="312" t="s">
        <v>17</v>
      </c>
      <c r="M5" s="312" t="s">
        <v>16</v>
      </c>
      <c r="N5" s="312" t="s">
        <v>78</v>
      </c>
      <c r="O5" s="334" t="s">
        <v>125</v>
      </c>
      <c r="P5" s="309"/>
      <c r="Q5" s="309"/>
      <c r="R5" s="309"/>
      <c r="S5" s="309"/>
      <c r="T5" s="309"/>
      <c r="U5" s="309"/>
      <c r="V5" s="309"/>
      <c r="W5" s="309"/>
      <c r="X5" s="309"/>
      <c r="Y5" s="309"/>
      <c r="Z5" s="309"/>
      <c r="AA5" s="309"/>
      <c r="AB5" s="309"/>
      <c r="AC5" s="309"/>
      <c r="AD5" s="317"/>
    </row>
    <row r="6" spans="1:30" s="69" customFormat="1" ht="37.25" customHeight="1" x14ac:dyDescent="0.2">
      <c r="A6" s="327"/>
      <c r="B6" s="310"/>
      <c r="C6" s="310"/>
      <c r="D6" s="310"/>
      <c r="E6" s="310"/>
      <c r="F6" s="310"/>
      <c r="G6" s="310"/>
      <c r="H6" s="310"/>
      <c r="I6" s="310"/>
      <c r="J6" s="313"/>
      <c r="K6" s="313"/>
      <c r="L6" s="313"/>
      <c r="M6" s="313"/>
      <c r="N6" s="313"/>
      <c r="O6" s="335"/>
      <c r="P6" s="306" t="s">
        <v>4</v>
      </c>
      <c r="Q6" s="306" t="s">
        <v>5</v>
      </c>
      <c r="R6" s="306" t="s">
        <v>6</v>
      </c>
      <c r="S6" s="306" t="s">
        <v>7</v>
      </c>
      <c r="T6" s="306" t="s">
        <v>4</v>
      </c>
      <c r="U6" s="306" t="s">
        <v>5</v>
      </c>
      <c r="V6" s="306" t="s">
        <v>6</v>
      </c>
      <c r="W6" s="307" t="s">
        <v>7</v>
      </c>
      <c r="X6" s="310"/>
      <c r="Y6" s="310"/>
      <c r="Z6" s="310"/>
      <c r="AA6" s="310"/>
      <c r="AB6" s="310"/>
      <c r="AC6" s="310"/>
      <c r="AD6" s="318"/>
    </row>
    <row r="7" spans="1:30" s="63" customFormat="1" ht="409.5" customHeight="1" x14ac:dyDescent="0.2">
      <c r="A7" s="299">
        <v>1</v>
      </c>
      <c r="B7" s="300">
        <v>1</v>
      </c>
      <c r="C7" s="302" t="s">
        <v>46</v>
      </c>
      <c r="D7" s="297" t="s">
        <v>171</v>
      </c>
      <c r="E7" s="323" t="s">
        <v>453</v>
      </c>
      <c r="F7" s="297" t="s">
        <v>206</v>
      </c>
      <c r="G7" s="70" t="s">
        <v>198</v>
      </c>
      <c r="H7" s="71" t="s">
        <v>106</v>
      </c>
      <c r="I7" s="302" t="s">
        <v>120</v>
      </c>
      <c r="J7" s="72">
        <v>4110.91</v>
      </c>
      <c r="K7" s="72">
        <v>1877.05</v>
      </c>
      <c r="L7" s="73">
        <v>0.34</v>
      </c>
      <c r="M7" s="73">
        <v>0.35999999999999993</v>
      </c>
      <c r="N7" s="73">
        <v>0.27</v>
      </c>
      <c r="O7" s="278" t="s">
        <v>414</v>
      </c>
      <c r="P7" s="289">
        <v>0</v>
      </c>
      <c r="Q7" s="290">
        <v>43.66</v>
      </c>
      <c r="R7" s="289">
        <v>1297.0999999999999</v>
      </c>
      <c r="S7" s="289">
        <v>395.3</v>
      </c>
      <c r="T7" s="74">
        <v>1.1000000000000001</v>
      </c>
      <c r="U7" s="74">
        <v>1.2</v>
      </c>
      <c r="V7" s="74">
        <v>1.3</v>
      </c>
      <c r="W7" s="304">
        <v>1.5</v>
      </c>
      <c r="X7" s="323" t="s">
        <v>519</v>
      </c>
      <c r="Y7" s="323" t="s">
        <v>520</v>
      </c>
      <c r="Z7" s="355" t="s">
        <v>518</v>
      </c>
      <c r="AA7" s="302" t="s">
        <v>148</v>
      </c>
      <c r="AB7" s="302" t="s">
        <v>442</v>
      </c>
      <c r="AC7" s="302" t="s">
        <v>123</v>
      </c>
      <c r="AD7" s="328" t="s">
        <v>421</v>
      </c>
    </row>
    <row r="8" spans="1:30" s="63" customFormat="1" ht="367" customHeight="1" x14ac:dyDescent="0.2">
      <c r="A8" s="146"/>
      <c r="B8" s="301"/>
      <c r="C8" s="303"/>
      <c r="D8" s="298"/>
      <c r="E8" s="324"/>
      <c r="F8" s="298" t="s">
        <v>422</v>
      </c>
      <c r="G8" s="75"/>
      <c r="H8" s="76"/>
      <c r="I8" s="303"/>
      <c r="J8" s="77"/>
      <c r="K8" s="77"/>
      <c r="L8" s="78"/>
      <c r="M8" s="78"/>
      <c r="N8" s="78"/>
      <c r="O8" s="78"/>
      <c r="P8" s="291"/>
      <c r="Q8" s="292"/>
      <c r="R8" s="291"/>
      <c r="S8" s="291"/>
      <c r="T8" s="79"/>
      <c r="U8" s="79"/>
      <c r="V8" s="79"/>
      <c r="W8" s="305"/>
      <c r="X8" s="324"/>
      <c r="Y8" s="324"/>
      <c r="Z8" s="324"/>
      <c r="AA8" s="303"/>
      <c r="AB8" s="303"/>
      <c r="AC8" s="303"/>
      <c r="AD8" s="329"/>
    </row>
    <row r="9" spans="1:30" s="63" customFormat="1" ht="291.5" customHeight="1" x14ac:dyDescent="0.2">
      <c r="A9" s="330">
        <v>2</v>
      </c>
      <c r="B9" s="332">
        <v>3</v>
      </c>
      <c r="C9" s="336" t="s">
        <v>207</v>
      </c>
      <c r="D9" s="323" t="s">
        <v>177</v>
      </c>
      <c r="E9" s="323" t="s">
        <v>194</v>
      </c>
      <c r="F9" s="323" t="s">
        <v>208</v>
      </c>
      <c r="G9" s="338" t="s">
        <v>98</v>
      </c>
      <c r="H9" s="340" t="s">
        <v>106</v>
      </c>
      <c r="I9" s="340" t="s">
        <v>108</v>
      </c>
      <c r="J9" s="342">
        <v>621.70000000000005</v>
      </c>
      <c r="K9" s="342">
        <v>194.05</v>
      </c>
      <c r="L9" s="144">
        <v>0.55000000000000004</v>
      </c>
      <c r="M9" s="144">
        <v>8.9999999999999969E-2</v>
      </c>
      <c r="N9" s="144">
        <v>0.31</v>
      </c>
      <c r="O9" s="144" t="s">
        <v>423</v>
      </c>
      <c r="P9" s="344">
        <v>32.60620772</v>
      </c>
      <c r="Q9" s="344">
        <v>68.111001807999997</v>
      </c>
      <c r="R9" s="344">
        <v>42.770188158000003</v>
      </c>
      <c r="S9" s="344">
        <v>38.075788158000009</v>
      </c>
      <c r="T9" s="349">
        <v>0</v>
      </c>
      <c r="U9" s="349">
        <v>1.1000000000000001</v>
      </c>
      <c r="V9" s="349">
        <v>1.3</v>
      </c>
      <c r="W9" s="351">
        <v>1.5</v>
      </c>
      <c r="X9" s="323" t="s">
        <v>522</v>
      </c>
      <c r="Y9" s="323" t="s">
        <v>523</v>
      </c>
      <c r="Z9" s="323" t="s">
        <v>521</v>
      </c>
      <c r="AA9" s="336" t="s">
        <v>178</v>
      </c>
      <c r="AB9" s="336" t="s">
        <v>442</v>
      </c>
      <c r="AC9" s="353" t="s">
        <v>123</v>
      </c>
      <c r="AD9" s="328" t="s">
        <v>193</v>
      </c>
    </row>
    <row r="10" spans="1:30" s="63" customFormat="1" ht="408.5" customHeight="1" x14ac:dyDescent="0.2">
      <c r="A10" s="331"/>
      <c r="B10" s="333"/>
      <c r="C10" s="337"/>
      <c r="D10" s="324"/>
      <c r="E10" s="324"/>
      <c r="F10" s="324"/>
      <c r="G10" s="339"/>
      <c r="H10" s="341"/>
      <c r="I10" s="341"/>
      <c r="J10" s="343"/>
      <c r="K10" s="343"/>
      <c r="L10" s="145"/>
      <c r="M10" s="145"/>
      <c r="N10" s="145"/>
      <c r="O10" s="145"/>
      <c r="P10" s="345">
        <v>32.60620772</v>
      </c>
      <c r="Q10" s="345">
        <v>68.111001808000012</v>
      </c>
      <c r="R10" s="345">
        <v>42.770188158000003</v>
      </c>
      <c r="S10" s="345">
        <v>38.075788158000009</v>
      </c>
      <c r="T10" s="350"/>
      <c r="U10" s="350"/>
      <c r="V10" s="350"/>
      <c r="W10" s="352"/>
      <c r="X10" s="324"/>
      <c r="Y10" s="324"/>
      <c r="Z10" s="324"/>
      <c r="AA10" s="337"/>
      <c r="AB10" s="337"/>
      <c r="AC10" s="354"/>
      <c r="AD10" s="329"/>
    </row>
    <row r="11" spans="1:30" s="64" customFormat="1" ht="409.5" customHeight="1" x14ac:dyDescent="0.2">
      <c r="A11" s="80">
        <v>3</v>
      </c>
      <c r="B11" s="147">
        <v>12</v>
      </c>
      <c r="C11" s="81" t="s">
        <v>10</v>
      </c>
      <c r="D11" s="82" t="s">
        <v>179</v>
      </c>
      <c r="E11" s="82" t="s">
        <v>111</v>
      </c>
      <c r="F11" s="82" t="s">
        <v>228</v>
      </c>
      <c r="G11" s="83" t="s">
        <v>98</v>
      </c>
      <c r="H11" s="84" t="s">
        <v>106</v>
      </c>
      <c r="I11" s="84" t="s">
        <v>109</v>
      </c>
      <c r="J11" s="85">
        <v>100</v>
      </c>
      <c r="K11" s="86">
        <v>52.44</v>
      </c>
      <c r="L11" s="88">
        <v>0.02</v>
      </c>
      <c r="M11" s="88">
        <v>0.48</v>
      </c>
      <c r="N11" s="88">
        <v>0.1</v>
      </c>
      <c r="O11" s="88">
        <v>7.0000000000000007E-2</v>
      </c>
      <c r="P11" s="293">
        <v>12.16</v>
      </c>
      <c r="Q11" s="293">
        <v>0</v>
      </c>
      <c r="R11" s="293">
        <v>13.060000000000002</v>
      </c>
      <c r="S11" s="293">
        <v>10</v>
      </c>
      <c r="T11" s="87">
        <v>0</v>
      </c>
      <c r="U11" s="87">
        <v>0.6</v>
      </c>
      <c r="V11" s="87">
        <v>0.65</v>
      </c>
      <c r="W11" s="112">
        <v>0.7</v>
      </c>
      <c r="X11" s="82" t="s">
        <v>524</v>
      </c>
      <c r="Y11" s="82" t="s">
        <v>525</v>
      </c>
      <c r="Z11" s="287" t="s">
        <v>526</v>
      </c>
      <c r="AA11" s="89" t="s">
        <v>441</v>
      </c>
      <c r="AB11" s="89" t="s">
        <v>439</v>
      </c>
      <c r="AC11" s="81" t="s">
        <v>18</v>
      </c>
      <c r="AD11" s="90"/>
    </row>
    <row r="12" spans="1:30" s="63" customFormat="1" ht="409.6" x14ac:dyDescent="0.2">
      <c r="A12" s="80">
        <v>4</v>
      </c>
      <c r="B12" s="147">
        <v>13</v>
      </c>
      <c r="C12" s="89" t="s">
        <v>47</v>
      </c>
      <c r="D12" s="91" t="s">
        <v>80</v>
      </c>
      <c r="E12" s="91" t="s">
        <v>196</v>
      </c>
      <c r="F12" s="91" t="s">
        <v>229</v>
      </c>
      <c r="G12" s="92" t="s">
        <v>98</v>
      </c>
      <c r="H12" s="93" t="s">
        <v>106</v>
      </c>
      <c r="I12" s="93" t="s">
        <v>109</v>
      </c>
      <c r="J12" s="86">
        <v>164</v>
      </c>
      <c r="K12" s="86">
        <v>13.66</v>
      </c>
      <c r="L12" s="88">
        <v>0.19</v>
      </c>
      <c r="M12" s="88">
        <v>0.37</v>
      </c>
      <c r="N12" s="88">
        <v>0.23</v>
      </c>
      <c r="O12" s="88">
        <v>0.11</v>
      </c>
      <c r="P12" s="293">
        <v>0</v>
      </c>
      <c r="Q12" s="293">
        <v>4.4970499999999998</v>
      </c>
      <c r="R12" s="293">
        <v>9.1629500000000004</v>
      </c>
      <c r="S12" s="293">
        <v>0</v>
      </c>
      <c r="T12" s="87">
        <v>0.91</v>
      </c>
      <c r="U12" s="87">
        <v>0.94</v>
      </c>
      <c r="V12" s="87">
        <v>1</v>
      </c>
      <c r="W12" s="112"/>
      <c r="X12" s="95" t="s">
        <v>528</v>
      </c>
      <c r="Y12" s="95" t="s">
        <v>454</v>
      </c>
      <c r="Z12" s="96" t="s">
        <v>527</v>
      </c>
      <c r="AA12" s="89" t="s">
        <v>443</v>
      </c>
      <c r="AB12" s="89" t="s">
        <v>442</v>
      </c>
      <c r="AC12" s="89" t="s">
        <v>124</v>
      </c>
      <c r="AD12" s="97"/>
    </row>
    <row r="13" spans="1:30" s="63" customFormat="1" ht="409.25" customHeight="1" x14ac:dyDescent="0.2">
      <c r="A13" s="80">
        <v>5</v>
      </c>
      <c r="B13" s="147">
        <v>14</v>
      </c>
      <c r="C13" s="89" t="s">
        <v>182</v>
      </c>
      <c r="D13" s="91" t="s">
        <v>186</v>
      </c>
      <c r="E13" s="91" t="s">
        <v>183</v>
      </c>
      <c r="F13" s="91" t="s">
        <v>184</v>
      </c>
      <c r="G13" s="92" t="s">
        <v>98</v>
      </c>
      <c r="H13" s="93" t="s">
        <v>106</v>
      </c>
      <c r="I13" s="93"/>
      <c r="J13" s="86">
        <v>1309</v>
      </c>
      <c r="K13" s="86">
        <v>3.1</v>
      </c>
      <c r="L13" s="279"/>
      <c r="M13" s="279"/>
      <c r="N13" s="88">
        <v>0.19</v>
      </c>
      <c r="O13" s="88" t="s">
        <v>230</v>
      </c>
      <c r="P13" s="294">
        <v>1.7000000000000001E-2</v>
      </c>
      <c r="Q13" s="294">
        <v>0</v>
      </c>
      <c r="R13" s="294">
        <v>0.30000000000000004</v>
      </c>
      <c r="S13" s="294">
        <v>4.49</v>
      </c>
      <c r="T13" s="94"/>
      <c r="U13" s="94">
        <v>0.2</v>
      </c>
      <c r="V13" s="94">
        <v>0.5</v>
      </c>
      <c r="W13" s="88">
        <v>0.81</v>
      </c>
      <c r="X13" s="95" t="s">
        <v>536</v>
      </c>
      <c r="Y13" s="95" t="s">
        <v>455</v>
      </c>
      <c r="Z13" s="96" t="s">
        <v>456</v>
      </c>
      <c r="AA13" s="89" t="s">
        <v>189</v>
      </c>
      <c r="AB13" s="89" t="s">
        <v>439</v>
      </c>
      <c r="AC13" s="89" t="s">
        <v>75</v>
      </c>
      <c r="AD13" s="97" t="s">
        <v>185</v>
      </c>
    </row>
    <row r="14" spans="1:30" s="63" customFormat="1" ht="409.25" customHeight="1" x14ac:dyDescent="0.2">
      <c r="A14" s="80">
        <v>6</v>
      </c>
      <c r="B14" s="148">
        <v>22</v>
      </c>
      <c r="C14" s="89" t="s">
        <v>76</v>
      </c>
      <c r="D14" s="89" t="s">
        <v>172</v>
      </c>
      <c r="E14" s="89" t="s">
        <v>90</v>
      </c>
      <c r="F14" s="89" t="s">
        <v>424</v>
      </c>
      <c r="G14" s="89" t="s">
        <v>146</v>
      </c>
      <c r="H14" s="89" t="s">
        <v>106</v>
      </c>
      <c r="I14" s="89" t="s">
        <v>109</v>
      </c>
      <c r="J14" s="86">
        <v>200</v>
      </c>
      <c r="K14" s="86">
        <v>1.5</v>
      </c>
      <c r="L14" s="78">
        <v>0.02</v>
      </c>
      <c r="M14" s="78">
        <v>0</v>
      </c>
      <c r="N14" s="78">
        <v>0</v>
      </c>
      <c r="O14" s="78">
        <v>0.08</v>
      </c>
      <c r="P14" s="293">
        <v>0.29499999999999998</v>
      </c>
      <c r="Q14" s="293">
        <v>0.48</v>
      </c>
      <c r="R14" s="293">
        <v>0.92999999999999994</v>
      </c>
      <c r="S14" s="293">
        <v>0</v>
      </c>
      <c r="T14" s="99">
        <v>0.36</v>
      </c>
      <c r="U14" s="99">
        <v>0.5</v>
      </c>
      <c r="V14" s="99">
        <v>0.75</v>
      </c>
      <c r="W14" s="281">
        <v>1</v>
      </c>
      <c r="X14" s="89" t="s">
        <v>425</v>
      </c>
      <c r="Y14" s="89" t="s">
        <v>173</v>
      </c>
      <c r="Z14" s="89" t="s">
        <v>426</v>
      </c>
      <c r="AA14" s="89" t="s">
        <v>174</v>
      </c>
      <c r="AB14" s="89" t="s">
        <v>144</v>
      </c>
      <c r="AC14" s="89" t="s">
        <v>124</v>
      </c>
      <c r="AD14" s="97" t="s">
        <v>427</v>
      </c>
    </row>
    <row r="15" spans="1:30" s="63" customFormat="1" ht="409.6" x14ac:dyDescent="0.2">
      <c r="A15" s="103">
        <v>7</v>
      </c>
      <c r="B15" s="147">
        <v>25</v>
      </c>
      <c r="C15" s="89" t="s">
        <v>209</v>
      </c>
      <c r="D15" s="89" t="s">
        <v>118</v>
      </c>
      <c r="E15" s="89" t="s">
        <v>180</v>
      </c>
      <c r="F15" s="89" t="s">
        <v>210</v>
      </c>
      <c r="G15" s="92" t="s">
        <v>199</v>
      </c>
      <c r="H15" s="89" t="s">
        <v>106</v>
      </c>
      <c r="I15" s="84" t="s">
        <v>108</v>
      </c>
      <c r="J15" s="86">
        <v>0</v>
      </c>
      <c r="K15" s="86">
        <v>3.5</v>
      </c>
      <c r="L15" s="101">
        <v>0.12</v>
      </c>
      <c r="M15" s="101">
        <v>0.18</v>
      </c>
      <c r="N15" s="101">
        <v>0.5</v>
      </c>
      <c r="O15" s="280" t="s">
        <v>415</v>
      </c>
      <c r="P15" s="293">
        <v>0</v>
      </c>
      <c r="Q15" s="293">
        <v>0</v>
      </c>
      <c r="R15" s="293">
        <v>0.8</v>
      </c>
      <c r="S15" s="293">
        <v>1.2000000000000002</v>
      </c>
      <c r="T15" s="87"/>
      <c r="U15" s="87">
        <v>0.9</v>
      </c>
      <c r="V15" s="87">
        <v>1</v>
      </c>
      <c r="W15" s="112"/>
      <c r="X15" s="102" t="s">
        <v>529</v>
      </c>
      <c r="Y15" s="89" t="s">
        <v>531</v>
      </c>
      <c r="Z15" s="102" t="s">
        <v>530</v>
      </c>
      <c r="AA15" s="89" t="s">
        <v>147</v>
      </c>
      <c r="AB15" s="89" t="s">
        <v>144</v>
      </c>
      <c r="AC15" s="89"/>
      <c r="AD15" s="97" t="s">
        <v>231</v>
      </c>
    </row>
    <row r="16" spans="1:30" s="63" customFormat="1" ht="409.5" customHeight="1" x14ac:dyDescent="0.2">
      <c r="A16" s="103">
        <v>8</v>
      </c>
      <c r="B16" s="147">
        <v>27</v>
      </c>
      <c r="C16" s="89" t="s">
        <v>27</v>
      </c>
      <c r="D16" s="89" t="s">
        <v>428</v>
      </c>
      <c r="E16" s="89" t="s">
        <v>429</v>
      </c>
      <c r="F16" s="89" t="s">
        <v>211</v>
      </c>
      <c r="G16" s="92" t="s">
        <v>98</v>
      </c>
      <c r="H16" s="89" t="s">
        <v>106</v>
      </c>
      <c r="I16" s="89" t="s">
        <v>108</v>
      </c>
      <c r="J16" s="86">
        <v>401</v>
      </c>
      <c r="K16" s="86">
        <v>6.2</v>
      </c>
      <c r="L16" s="101">
        <v>0.2</v>
      </c>
      <c r="M16" s="101">
        <v>0.31</v>
      </c>
      <c r="N16" s="101">
        <v>0.21</v>
      </c>
      <c r="O16" s="101">
        <v>0.13</v>
      </c>
      <c r="P16" s="293">
        <v>0</v>
      </c>
      <c r="Q16" s="293">
        <v>0</v>
      </c>
      <c r="R16" s="293">
        <v>0</v>
      </c>
      <c r="S16" s="293">
        <v>6.2</v>
      </c>
      <c r="T16" s="104"/>
      <c r="U16" s="104">
        <v>0.1</v>
      </c>
      <c r="V16" s="104">
        <v>0.25</v>
      </c>
      <c r="W16" s="282">
        <v>0.5</v>
      </c>
      <c r="X16" s="102" t="s">
        <v>532</v>
      </c>
      <c r="Y16" s="89" t="s">
        <v>457</v>
      </c>
      <c r="Z16" s="102" t="s">
        <v>458</v>
      </c>
      <c r="AA16" s="89" t="s">
        <v>444</v>
      </c>
      <c r="AB16" s="89" t="s">
        <v>445</v>
      </c>
      <c r="AC16" s="89" t="s">
        <v>18</v>
      </c>
      <c r="AD16" s="97" t="s">
        <v>138</v>
      </c>
    </row>
    <row r="17" spans="1:30" s="63" customFormat="1" ht="409.6" x14ac:dyDescent="0.2">
      <c r="A17" s="80">
        <v>9</v>
      </c>
      <c r="B17" s="149">
        <v>30</v>
      </c>
      <c r="C17" s="89" t="s">
        <v>130</v>
      </c>
      <c r="D17" s="91" t="s">
        <v>175</v>
      </c>
      <c r="E17" s="91" t="s">
        <v>131</v>
      </c>
      <c r="F17" s="89" t="s">
        <v>430</v>
      </c>
      <c r="G17" s="92" t="s">
        <v>98</v>
      </c>
      <c r="H17" s="89" t="s">
        <v>106</v>
      </c>
      <c r="I17" s="89" t="s">
        <v>96</v>
      </c>
      <c r="J17" s="86">
        <v>40</v>
      </c>
      <c r="K17" s="105" t="s">
        <v>96</v>
      </c>
      <c r="L17" s="101">
        <v>0.31</v>
      </c>
      <c r="M17" s="101">
        <v>0.19</v>
      </c>
      <c r="N17" s="101">
        <v>0.21</v>
      </c>
      <c r="O17" s="280" t="s">
        <v>431</v>
      </c>
      <c r="P17" s="294">
        <v>0</v>
      </c>
      <c r="Q17" s="294">
        <v>0</v>
      </c>
      <c r="R17" s="294">
        <v>0</v>
      </c>
      <c r="S17" s="294">
        <v>9</v>
      </c>
      <c r="T17" s="100"/>
      <c r="U17" s="100">
        <v>0.8</v>
      </c>
      <c r="V17" s="100">
        <v>0.9</v>
      </c>
      <c r="W17" s="101">
        <v>1</v>
      </c>
      <c r="X17" s="102" t="s">
        <v>533</v>
      </c>
      <c r="Y17" s="89" t="s">
        <v>459</v>
      </c>
      <c r="Z17" s="102" t="s">
        <v>460</v>
      </c>
      <c r="AA17" s="89" t="s">
        <v>158</v>
      </c>
      <c r="AB17" s="89" t="s">
        <v>144</v>
      </c>
      <c r="AC17" s="89" t="s">
        <v>212</v>
      </c>
      <c r="AD17" s="97" t="s">
        <v>132</v>
      </c>
    </row>
    <row r="18" spans="1:30" s="63" customFormat="1" ht="409.6" x14ac:dyDescent="0.2">
      <c r="A18" s="80">
        <v>10</v>
      </c>
      <c r="B18" s="147">
        <v>35</v>
      </c>
      <c r="C18" s="89" t="s">
        <v>181</v>
      </c>
      <c r="D18" s="89" t="s">
        <v>187</v>
      </c>
      <c r="E18" s="89" t="s">
        <v>432</v>
      </c>
      <c r="F18" s="89" t="s">
        <v>190</v>
      </c>
      <c r="G18" s="92" t="s">
        <v>200</v>
      </c>
      <c r="H18" s="89" t="s">
        <v>126</v>
      </c>
      <c r="I18" s="89" t="s">
        <v>188</v>
      </c>
      <c r="J18" s="86">
        <v>1805.44</v>
      </c>
      <c r="K18" s="86">
        <v>8.51</v>
      </c>
      <c r="L18" s="101">
        <v>0.1</v>
      </c>
      <c r="M18" s="101">
        <v>0.3</v>
      </c>
      <c r="N18" s="101">
        <v>0.35</v>
      </c>
      <c r="O18" s="101">
        <v>0.25</v>
      </c>
      <c r="P18" s="294">
        <v>3.5249999999999997E-2</v>
      </c>
      <c r="Q18" s="294">
        <v>0.1065</v>
      </c>
      <c r="R18" s="294">
        <v>0.91900000000000015</v>
      </c>
      <c r="S18" s="294">
        <v>5.01</v>
      </c>
      <c r="T18" s="94">
        <v>0.1</v>
      </c>
      <c r="U18" s="94">
        <v>0.3</v>
      </c>
      <c r="V18" s="94">
        <v>0.7</v>
      </c>
      <c r="W18" s="88">
        <v>1</v>
      </c>
      <c r="X18" s="102" t="s">
        <v>462</v>
      </c>
      <c r="Y18" s="89" t="s">
        <v>461</v>
      </c>
      <c r="Z18" s="102" t="s">
        <v>463</v>
      </c>
      <c r="AA18" s="89" t="s">
        <v>447</v>
      </c>
      <c r="AB18" s="89" t="s">
        <v>446</v>
      </c>
      <c r="AC18" s="106" t="s">
        <v>75</v>
      </c>
      <c r="AD18" s="97" t="s">
        <v>433</v>
      </c>
    </row>
    <row r="19" spans="1:30" s="63" customFormat="1" ht="408" customHeight="1" x14ac:dyDescent="0.2">
      <c r="A19" s="80">
        <v>11</v>
      </c>
      <c r="B19" s="147">
        <v>36</v>
      </c>
      <c r="C19" s="89" t="s">
        <v>112</v>
      </c>
      <c r="D19" s="89" t="s">
        <v>44</v>
      </c>
      <c r="E19" s="89" t="s">
        <v>92</v>
      </c>
      <c r="F19" s="89" t="s">
        <v>213</v>
      </c>
      <c r="G19" s="92" t="s">
        <v>201</v>
      </c>
      <c r="H19" s="89" t="s">
        <v>106</v>
      </c>
      <c r="I19" s="89" t="s">
        <v>109</v>
      </c>
      <c r="J19" s="86">
        <v>102.1</v>
      </c>
      <c r="K19" s="86">
        <v>11.62</v>
      </c>
      <c r="L19" s="101">
        <v>0.03</v>
      </c>
      <c r="M19" s="101">
        <v>0.44</v>
      </c>
      <c r="N19" s="101">
        <v>0.34</v>
      </c>
      <c r="O19" s="101">
        <v>0.17</v>
      </c>
      <c r="P19" s="293">
        <v>7.7999999999999996E-3</v>
      </c>
      <c r="Q19" s="293">
        <v>0</v>
      </c>
      <c r="R19" s="293">
        <v>3.0599999999999996</v>
      </c>
      <c r="S19" s="293">
        <v>7.6499999999999995</v>
      </c>
      <c r="T19" s="87"/>
      <c r="U19" s="87">
        <v>0.9</v>
      </c>
      <c r="V19" s="87">
        <v>0.95</v>
      </c>
      <c r="W19" s="112">
        <v>1</v>
      </c>
      <c r="X19" s="102" t="s">
        <v>465</v>
      </c>
      <c r="Y19" s="89" t="s">
        <v>464</v>
      </c>
      <c r="Z19" s="102" t="s">
        <v>467</v>
      </c>
      <c r="AA19" s="89" t="s">
        <v>149</v>
      </c>
      <c r="AB19" s="89" t="s">
        <v>446</v>
      </c>
      <c r="AC19" s="106" t="s">
        <v>75</v>
      </c>
      <c r="AD19" s="97" t="s">
        <v>434</v>
      </c>
    </row>
    <row r="20" spans="1:30" s="65" customFormat="1" ht="409.6" x14ac:dyDescent="0.2">
      <c r="A20" s="103">
        <v>12</v>
      </c>
      <c r="B20" s="147">
        <v>39</v>
      </c>
      <c r="C20" s="89" t="s">
        <v>113</v>
      </c>
      <c r="D20" s="91" t="s">
        <v>214</v>
      </c>
      <c r="E20" s="91" t="s">
        <v>93</v>
      </c>
      <c r="F20" s="91" t="s">
        <v>215</v>
      </c>
      <c r="G20" s="92" t="s">
        <v>104</v>
      </c>
      <c r="H20" s="93" t="s">
        <v>107</v>
      </c>
      <c r="I20" s="93" t="s">
        <v>108</v>
      </c>
      <c r="J20" s="86">
        <v>530</v>
      </c>
      <c r="K20" s="86">
        <v>52</v>
      </c>
      <c r="L20" s="88">
        <v>0.27</v>
      </c>
      <c r="M20" s="88">
        <v>0.30999999999999994</v>
      </c>
      <c r="N20" s="88">
        <v>0.28999999999999998</v>
      </c>
      <c r="O20" s="88">
        <v>0.09</v>
      </c>
      <c r="P20" s="294">
        <v>0</v>
      </c>
      <c r="Q20" s="294">
        <v>1.5168861107600002</v>
      </c>
      <c r="R20" s="294">
        <v>10.7</v>
      </c>
      <c r="S20" s="294">
        <v>1.25</v>
      </c>
      <c r="T20" s="107"/>
      <c r="U20" s="107">
        <v>0.97</v>
      </c>
      <c r="V20" s="107">
        <v>0.99</v>
      </c>
      <c r="W20" s="88">
        <v>1</v>
      </c>
      <c r="X20" s="91" t="s">
        <v>466</v>
      </c>
      <c r="Y20" s="91" t="s">
        <v>469</v>
      </c>
      <c r="Z20" s="91" t="s">
        <v>468</v>
      </c>
      <c r="AA20" s="89" t="s">
        <v>150</v>
      </c>
      <c r="AB20" s="89" t="s">
        <v>446</v>
      </c>
      <c r="AC20" s="89" t="s">
        <v>212</v>
      </c>
      <c r="AD20" s="97" t="s">
        <v>139</v>
      </c>
    </row>
    <row r="21" spans="1:30" s="65" customFormat="1" ht="328.25" customHeight="1" x14ac:dyDescent="0.2">
      <c r="A21" s="103">
        <v>13</v>
      </c>
      <c r="B21" s="147">
        <v>43</v>
      </c>
      <c r="C21" s="89" t="s">
        <v>35</v>
      </c>
      <c r="D21" s="91" t="s">
        <v>133</v>
      </c>
      <c r="E21" s="91" t="s">
        <v>134</v>
      </c>
      <c r="F21" s="91" t="s">
        <v>216</v>
      </c>
      <c r="G21" s="83" t="s">
        <v>135</v>
      </c>
      <c r="H21" s="108" t="s">
        <v>106</v>
      </c>
      <c r="I21" s="108" t="s">
        <v>136</v>
      </c>
      <c r="J21" s="85">
        <v>61.5</v>
      </c>
      <c r="K21" s="86">
        <v>0.5</v>
      </c>
      <c r="L21" s="88">
        <v>0.02</v>
      </c>
      <c r="M21" s="88">
        <v>0.67</v>
      </c>
      <c r="N21" s="88">
        <v>0.24</v>
      </c>
      <c r="O21" s="88">
        <v>7.0000000000000007E-2</v>
      </c>
      <c r="P21" s="293">
        <v>0.43191750000000001</v>
      </c>
      <c r="Q21" s="293">
        <v>0</v>
      </c>
      <c r="R21" s="293">
        <v>6.808249999999999E-2</v>
      </c>
      <c r="S21" s="293">
        <v>0</v>
      </c>
      <c r="T21" s="109"/>
      <c r="U21" s="109">
        <v>1.1000000000000001</v>
      </c>
      <c r="V21" s="109">
        <v>1.2</v>
      </c>
      <c r="W21" s="112">
        <v>1.3</v>
      </c>
      <c r="X21" s="91" t="s">
        <v>470</v>
      </c>
      <c r="Y21" s="91" t="s">
        <v>471</v>
      </c>
      <c r="Z21" s="91" t="s">
        <v>472</v>
      </c>
      <c r="AA21" s="89" t="s">
        <v>159</v>
      </c>
      <c r="AB21" s="89" t="s">
        <v>144</v>
      </c>
      <c r="AC21" s="89" t="s">
        <v>137</v>
      </c>
      <c r="AD21" s="97" t="s">
        <v>132</v>
      </c>
    </row>
    <row r="22" spans="1:30" s="63" customFormat="1" ht="369" customHeight="1" x14ac:dyDescent="0.2">
      <c r="A22" s="80">
        <v>14</v>
      </c>
      <c r="B22" s="147">
        <v>44</v>
      </c>
      <c r="C22" s="89" t="s">
        <v>83</v>
      </c>
      <c r="D22" s="91" t="s">
        <v>119</v>
      </c>
      <c r="E22" s="91" t="s">
        <v>100</v>
      </c>
      <c r="F22" s="91" t="s">
        <v>217</v>
      </c>
      <c r="G22" s="92" t="s">
        <v>199</v>
      </c>
      <c r="H22" s="93" t="s">
        <v>106</v>
      </c>
      <c r="I22" s="93" t="s">
        <v>126</v>
      </c>
      <c r="J22" s="86">
        <v>120</v>
      </c>
      <c r="K22" s="86">
        <v>7.5</v>
      </c>
      <c r="L22" s="88">
        <v>0.28000000000000003</v>
      </c>
      <c r="M22" s="88">
        <v>0.53</v>
      </c>
      <c r="N22" s="88">
        <v>0.13</v>
      </c>
      <c r="O22" s="88">
        <v>0.02</v>
      </c>
      <c r="P22" s="293">
        <v>0</v>
      </c>
      <c r="Q22" s="293">
        <v>6.9573</v>
      </c>
      <c r="R22" s="293">
        <v>3.08</v>
      </c>
      <c r="S22" s="293">
        <v>0</v>
      </c>
      <c r="T22" s="87"/>
      <c r="U22" s="87">
        <v>0.98</v>
      </c>
      <c r="V22" s="87">
        <v>1</v>
      </c>
      <c r="W22" s="112"/>
      <c r="X22" s="91" t="s">
        <v>473</v>
      </c>
      <c r="Y22" s="91" t="s">
        <v>474</v>
      </c>
      <c r="Z22" s="96" t="s">
        <v>475</v>
      </c>
      <c r="AA22" s="89" t="s">
        <v>160</v>
      </c>
      <c r="AB22" s="89" t="s">
        <v>144</v>
      </c>
      <c r="AC22" s="89" t="s">
        <v>124</v>
      </c>
      <c r="AD22" s="97" t="s">
        <v>139</v>
      </c>
    </row>
    <row r="23" spans="1:30" s="63" customFormat="1" ht="408" customHeight="1" x14ac:dyDescent="0.2">
      <c r="A23" s="80">
        <v>15</v>
      </c>
      <c r="B23" s="147">
        <v>45</v>
      </c>
      <c r="C23" s="89" t="s">
        <v>192</v>
      </c>
      <c r="D23" s="89" t="s">
        <v>43</v>
      </c>
      <c r="E23" s="89" t="s">
        <v>103</v>
      </c>
      <c r="F23" s="89" t="s">
        <v>218</v>
      </c>
      <c r="G23" s="92" t="s">
        <v>202</v>
      </c>
      <c r="H23" s="89" t="s">
        <v>106</v>
      </c>
      <c r="I23" s="89" t="s">
        <v>108</v>
      </c>
      <c r="J23" s="86">
        <v>105.9</v>
      </c>
      <c r="K23" s="86">
        <v>20.7</v>
      </c>
      <c r="L23" s="101">
        <v>0.45</v>
      </c>
      <c r="M23" s="101">
        <v>0.10000000000000003</v>
      </c>
      <c r="N23" s="101">
        <v>0.28999999999999998</v>
      </c>
      <c r="O23" s="101">
        <v>0.03</v>
      </c>
      <c r="P23" s="293">
        <v>0</v>
      </c>
      <c r="Q23" s="293">
        <v>13.67478975</v>
      </c>
      <c r="R23" s="293">
        <v>6.8599999999999994</v>
      </c>
      <c r="S23" s="293">
        <v>9.1999999999999993</v>
      </c>
      <c r="T23" s="87">
        <v>0.9</v>
      </c>
      <c r="U23" s="87">
        <v>0.95</v>
      </c>
      <c r="V23" s="87">
        <v>1</v>
      </c>
      <c r="W23" s="112"/>
      <c r="X23" s="89" t="s">
        <v>476</v>
      </c>
      <c r="Y23" s="89" t="s">
        <v>477</v>
      </c>
      <c r="Z23" s="102" t="s">
        <v>478</v>
      </c>
      <c r="AA23" s="89" t="s">
        <v>161</v>
      </c>
      <c r="AB23" s="89" t="s">
        <v>144</v>
      </c>
      <c r="AC23" s="106" t="s">
        <v>18</v>
      </c>
      <c r="AD23" s="97" t="s">
        <v>139</v>
      </c>
    </row>
    <row r="24" spans="1:30" s="65" customFormat="1" ht="408" customHeight="1" x14ac:dyDescent="0.2">
      <c r="A24" s="103">
        <v>16</v>
      </c>
      <c r="B24" s="147">
        <v>48</v>
      </c>
      <c r="C24" s="102" t="s">
        <v>79</v>
      </c>
      <c r="D24" s="102" t="s">
        <v>38</v>
      </c>
      <c r="E24" s="102" t="s">
        <v>117</v>
      </c>
      <c r="F24" s="102" t="s">
        <v>236</v>
      </c>
      <c r="G24" s="110" t="s">
        <v>203</v>
      </c>
      <c r="H24" s="102" t="s">
        <v>106</v>
      </c>
      <c r="I24" s="102" t="s">
        <v>108</v>
      </c>
      <c r="J24" s="111">
        <v>382</v>
      </c>
      <c r="K24" s="111">
        <v>29</v>
      </c>
      <c r="L24" s="101">
        <v>0.31</v>
      </c>
      <c r="M24" s="101">
        <v>0.26</v>
      </c>
      <c r="N24" s="101">
        <v>0.25</v>
      </c>
      <c r="O24" s="101">
        <v>0.08</v>
      </c>
      <c r="P24" s="293">
        <v>0</v>
      </c>
      <c r="Q24" s="295">
        <v>0</v>
      </c>
      <c r="R24" s="295">
        <v>8.06</v>
      </c>
      <c r="S24" s="295">
        <v>19</v>
      </c>
      <c r="T24" s="112"/>
      <c r="U24" s="112">
        <v>0.92</v>
      </c>
      <c r="V24" s="112">
        <v>0.95</v>
      </c>
      <c r="W24" s="112">
        <v>1</v>
      </c>
      <c r="X24" s="102" t="s">
        <v>481</v>
      </c>
      <c r="Y24" s="102" t="s">
        <v>480</v>
      </c>
      <c r="Z24" s="102" t="s">
        <v>479</v>
      </c>
      <c r="AA24" s="102" t="s">
        <v>162</v>
      </c>
      <c r="AB24" s="89" t="s">
        <v>144</v>
      </c>
      <c r="AC24" s="102" t="s">
        <v>39</v>
      </c>
      <c r="AD24" s="97" t="s">
        <v>139</v>
      </c>
    </row>
    <row r="25" spans="1:30" s="63" customFormat="1" ht="408" customHeight="1" x14ac:dyDescent="0.2">
      <c r="A25" s="103">
        <v>17</v>
      </c>
      <c r="B25" s="147">
        <v>51.1</v>
      </c>
      <c r="C25" s="106" t="s">
        <v>77</v>
      </c>
      <c r="D25" s="96" t="s">
        <v>81</v>
      </c>
      <c r="E25" s="96" t="s">
        <v>168</v>
      </c>
      <c r="F25" s="96" t="s">
        <v>233</v>
      </c>
      <c r="G25" s="92" t="s">
        <v>204</v>
      </c>
      <c r="H25" s="93" t="s">
        <v>106</v>
      </c>
      <c r="I25" s="93" t="s">
        <v>108</v>
      </c>
      <c r="J25" s="86">
        <v>397</v>
      </c>
      <c r="K25" s="86">
        <v>73.05</v>
      </c>
      <c r="L25" s="88">
        <v>0.45</v>
      </c>
      <c r="M25" s="88">
        <v>0.1</v>
      </c>
      <c r="N25" s="88">
        <v>0.16</v>
      </c>
      <c r="O25" s="88">
        <v>7.0000000000000007E-2</v>
      </c>
      <c r="P25" s="293">
        <v>0</v>
      </c>
      <c r="Q25" s="293">
        <v>0</v>
      </c>
      <c r="R25" s="293">
        <v>1.4</v>
      </c>
      <c r="S25" s="293">
        <v>5.56</v>
      </c>
      <c r="T25" s="87"/>
      <c r="U25" s="87">
        <v>0.8</v>
      </c>
      <c r="V25" s="87">
        <v>0.9</v>
      </c>
      <c r="W25" s="112">
        <v>1</v>
      </c>
      <c r="X25" s="96" t="s">
        <v>483</v>
      </c>
      <c r="Y25" s="96" t="s">
        <v>482</v>
      </c>
      <c r="Z25" s="96" t="s">
        <v>484</v>
      </c>
      <c r="AA25" s="106" t="s">
        <v>163</v>
      </c>
      <c r="AB25" s="89" t="s">
        <v>144</v>
      </c>
      <c r="AC25" s="106" t="s">
        <v>18</v>
      </c>
      <c r="AD25" s="97" t="s">
        <v>139</v>
      </c>
    </row>
    <row r="26" spans="1:30" s="63" customFormat="1" ht="408" customHeight="1" x14ac:dyDescent="0.2">
      <c r="A26" s="80">
        <v>18</v>
      </c>
      <c r="B26" s="147">
        <v>62</v>
      </c>
      <c r="C26" s="89" t="s">
        <v>29</v>
      </c>
      <c r="D26" s="89" t="s">
        <v>49</v>
      </c>
      <c r="E26" s="89" t="s">
        <v>170</v>
      </c>
      <c r="F26" s="89" t="s">
        <v>234</v>
      </c>
      <c r="G26" s="92" t="s">
        <v>98</v>
      </c>
      <c r="H26" s="89" t="s">
        <v>106</v>
      </c>
      <c r="I26" s="89" t="s">
        <v>109</v>
      </c>
      <c r="J26" s="86">
        <v>193</v>
      </c>
      <c r="K26" s="86">
        <v>25</v>
      </c>
      <c r="L26" s="101">
        <v>0.1</v>
      </c>
      <c r="M26" s="101">
        <v>0.35</v>
      </c>
      <c r="N26" s="101">
        <v>0.16</v>
      </c>
      <c r="O26" s="101" t="s">
        <v>416</v>
      </c>
      <c r="P26" s="293">
        <v>0</v>
      </c>
      <c r="Q26" s="293">
        <v>0</v>
      </c>
      <c r="R26" s="293">
        <v>0</v>
      </c>
      <c r="S26" s="293">
        <v>0</v>
      </c>
      <c r="T26" s="87"/>
      <c r="U26" s="87">
        <v>0.25</v>
      </c>
      <c r="V26" s="87">
        <v>0.6</v>
      </c>
      <c r="W26" s="112">
        <v>1</v>
      </c>
      <c r="X26" s="102" t="s">
        <v>485</v>
      </c>
      <c r="Y26" s="89" t="s">
        <v>486</v>
      </c>
      <c r="Z26" s="102" t="s">
        <v>487</v>
      </c>
      <c r="AA26" s="89" t="s">
        <v>235</v>
      </c>
      <c r="AB26" s="89" t="s">
        <v>446</v>
      </c>
      <c r="AC26" s="89" t="s">
        <v>18</v>
      </c>
      <c r="AD26" s="97" t="s">
        <v>435</v>
      </c>
    </row>
    <row r="27" spans="1:30" s="63" customFormat="1" ht="390" x14ac:dyDescent="0.2">
      <c r="A27" s="80">
        <v>19</v>
      </c>
      <c r="B27" s="147">
        <v>63</v>
      </c>
      <c r="C27" s="89" t="s">
        <v>85</v>
      </c>
      <c r="D27" s="89" t="s">
        <v>219</v>
      </c>
      <c r="E27" s="89" t="s">
        <v>167</v>
      </c>
      <c r="F27" s="89" t="s">
        <v>220</v>
      </c>
      <c r="G27" s="92" t="s">
        <v>205</v>
      </c>
      <c r="H27" s="89" t="s">
        <v>106</v>
      </c>
      <c r="I27" s="89" t="s">
        <v>108</v>
      </c>
      <c r="J27" s="86">
        <v>185</v>
      </c>
      <c r="K27" s="86">
        <v>42.1</v>
      </c>
      <c r="L27" s="101"/>
      <c r="M27" s="101">
        <v>0.33</v>
      </c>
      <c r="N27" s="101">
        <v>0.33</v>
      </c>
      <c r="O27" s="101">
        <v>0.01</v>
      </c>
      <c r="P27" s="293">
        <v>0</v>
      </c>
      <c r="Q27" s="293">
        <v>0</v>
      </c>
      <c r="R27" s="293">
        <v>20.3</v>
      </c>
      <c r="S27" s="293">
        <v>21.1</v>
      </c>
      <c r="T27" s="87"/>
      <c r="U27" s="87">
        <v>0.8</v>
      </c>
      <c r="V27" s="87">
        <v>0.9</v>
      </c>
      <c r="W27" s="112">
        <v>1</v>
      </c>
      <c r="X27" s="89" t="s">
        <v>488</v>
      </c>
      <c r="Y27" s="89" t="s">
        <v>489</v>
      </c>
      <c r="Z27" s="102" t="s">
        <v>490</v>
      </c>
      <c r="AA27" s="89" t="s">
        <v>151</v>
      </c>
      <c r="AB27" s="89" t="s">
        <v>144</v>
      </c>
      <c r="AC27" s="89" t="s">
        <v>39</v>
      </c>
      <c r="AD27" s="97" t="s">
        <v>139</v>
      </c>
    </row>
    <row r="28" spans="1:30" s="66" customFormat="1" ht="390" x14ac:dyDescent="0.2">
      <c r="A28" s="103">
        <v>20</v>
      </c>
      <c r="B28" s="147">
        <v>64</v>
      </c>
      <c r="C28" s="81" t="s">
        <v>86</v>
      </c>
      <c r="D28" s="108" t="s">
        <v>165</v>
      </c>
      <c r="E28" s="108" t="s">
        <v>166</v>
      </c>
      <c r="F28" s="108" t="s">
        <v>221</v>
      </c>
      <c r="G28" s="83" t="s">
        <v>205</v>
      </c>
      <c r="H28" s="108" t="s">
        <v>106</v>
      </c>
      <c r="I28" s="108" t="s">
        <v>108</v>
      </c>
      <c r="J28" s="85">
        <v>92</v>
      </c>
      <c r="K28" s="86" t="s">
        <v>96</v>
      </c>
      <c r="L28" s="101"/>
      <c r="M28" s="101">
        <v>0.15</v>
      </c>
      <c r="N28" s="101">
        <v>0.2</v>
      </c>
      <c r="O28" s="101" t="s">
        <v>417</v>
      </c>
      <c r="P28" s="293">
        <v>0</v>
      </c>
      <c r="Q28" s="293">
        <v>0</v>
      </c>
      <c r="R28" s="293">
        <v>0</v>
      </c>
      <c r="S28" s="293">
        <v>0</v>
      </c>
      <c r="T28" s="87"/>
      <c r="U28" s="87">
        <v>0.2</v>
      </c>
      <c r="V28" s="87">
        <v>0.5</v>
      </c>
      <c r="W28" s="112">
        <v>1</v>
      </c>
      <c r="X28" s="108" t="s">
        <v>492</v>
      </c>
      <c r="Y28" s="108" t="s">
        <v>493</v>
      </c>
      <c r="Z28" s="102" t="s">
        <v>491</v>
      </c>
      <c r="AA28" s="81" t="s">
        <v>152</v>
      </c>
      <c r="AB28" s="89" t="s">
        <v>144</v>
      </c>
      <c r="AC28" s="108" t="s">
        <v>128</v>
      </c>
      <c r="AD28" s="97" t="s">
        <v>132</v>
      </c>
    </row>
    <row r="29" spans="1:30" s="63" customFormat="1" ht="409.6" x14ac:dyDescent="0.2">
      <c r="A29" s="103">
        <v>21</v>
      </c>
      <c r="B29" s="147">
        <v>75</v>
      </c>
      <c r="C29" s="89" t="s">
        <v>31</v>
      </c>
      <c r="D29" s="89" t="s">
        <v>115</v>
      </c>
      <c r="E29" s="89" t="s">
        <v>116</v>
      </c>
      <c r="F29" s="89" t="s">
        <v>222</v>
      </c>
      <c r="G29" s="92" t="s">
        <v>205</v>
      </c>
      <c r="H29" s="89" t="s">
        <v>106</v>
      </c>
      <c r="I29" s="89" t="s">
        <v>108</v>
      </c>
      <c r="J29" s="86">
        <v>225</v>
      </c>
      <c r="K29" s="86">
        <v>4.4800000000000004</v>
      </c>
      <c r="L29" s="101"/>
      <c r="M29" s="101">
        <v>0.26</v>
      </c>
      <c r="N29" s="101">
        <v>0.6</v>
      </c>
      <c r="O29" s="101">
        <v>0.1</v>
      </c>
      <c r="P29" s="293">
        <v>1.515E-2</v>
      </c>
      <c r="Q29" s="293">
        <v>0</v>
      </c>
      <c r="R29" s="293">
        <v>0.48</v>
      </c>
      <c r="S29" s="293">
        <v>3.61</v>
      </c>
      <c r="T29" s="87"/>
      <c r="U29" s="87">
        <v>0.98</v>
      </c>
      <c r="V29" s="87">
        <v>1</v>
      </c>
      <c r="W29" s="112"/>
      <c r="X29" s="89" t="s">
        <v>495</v>
      </c>
      <c r="Y29" s="89" t="s">
        <v>494</v>
      </c>
      <c r="Z29" s="102" t="s">
        <v>496</v>
      </c>
      <c r="AA29" s="89" t="s">
        <v>153</v>
      </c>
      <c r="AB29" s="89" t="s">
        <v>446</v>
      </c>
      <c r="AC29" s="106" t="s">
        <v>75</v>
      </c>
      <c r="AD29" s="97" t="s">
        <v>232</v>
      </c>
    </row>
    <row r="30" spans="1:30" s="65" customFormat="1" ht="390" x14ac:dyDescent="0.2">
      <c r="A30" s="80">
        <v>22</v>
      </c>
      <c r="B30" s="147">
        <v>76</v>
      </c>
      <c r="C30" s="102" t="s">
        <v>30</v>
      </c>
      <c r="D30" s="102" t="s">
        <v>45</v>
      </c>
      <c r="E30" s="102" t="s">
        <v>95</v>
      </c>
      <c r="F30" s="102" t="s">
        <v>223</v>
      </c>
      <c r="G30" s="110" t="s">
        <v>205</v>
      </c>
      <c r="H30" s="102" t="s">
        <v>106</v>
      </c>
      <c r="I30" s="102" t="s">
        <v>108</v>
      </c>
      <c r="J30" s="111">
        <v>154</v>
      </c>
      <c r="K30" s="111">
        <v>22</v>
      </c>
      <c r="L30" s="101"/>
      <c r="M30" s="101">
        <v>0.13</v>
      </c>
      <c r="N30" s="101">
        <v>0.59</v>
      </c>
      <c r="O30" s="101">
        <v>0.16</v>
      </c>
      <c r="P30" s="293">
        <v>5.1684069999999999E-2</v>
      </c>
      <c r="Q30" s="293">
        <v>0</v>
      </c>
      <c r="R30" s="293">
        <v>7.5</v>
      </c>
      <c r="S30" s="293">
        <v>15</v>
      </c>
      <c r="T30" s="112"/>
      <c r="U30" s="112">
        <v>0.95</v>
      </c>
      <c r="V30" s="112">
        <v>1</v>
      </c>
      <c r="W30" s="112"/>
      <c r="X30" s="102" t="s">
        <v>497</v>
      </c>
      <c r="Y30" s="102" t="s">
        <v>498</v>
      </c>
      <c r="Z30" s="102" t="s">
        <v>499</v>
      </c>
      <c r="AA30" s="102" t="s">
        <v>154</v>
      </c>
      <c r="AB30" s="89" t="s">
        <v>144</v>
      </c>
      <c r="AC30" s="102" t="s">
        <v>39</v>
      </c>
      <c r="AD30" s="97" t="s">
        <v>232</v>
      </c>
    </row>
    <row r="31" spans="1:30" s="63" customFormat="1" ht="286" x14ac:dyDescent="0.2">
      <c r="A31" s="80">
        <v>23</v>
      </c>
      <c r="B31" s="147">
        <v>80</v>
      </c>
      <c r="C31" s="102" t="s">
        <v>84</v>
      </c>
      <c r="D31" s="96" t="s">
        <v>48</v>
      </c>
      <c r="E31" s="96" t="s">
        <v>89</v>
      </c>
      <c r="F31" s="96" t="s">
        <v>224</v>
      </c>
      <c r="G31" s="92" t="s">
        <v>205</v>
      </c>
      <c r="H31" s="113" t="s">
        <v>106</v>
      </c>
      <c r="I31" s="102" t="s">
        <v>108</v>
      </c>
      <c r="J31" s="86">
        <v>1.7</v>
      </c>
      <c r="K31" s="86">
        <v>1.8</v>
      </c>
      <c r="L31" s="88"/>
      <c r="M31" s="88">
        <v>0.19</v>
      </c>
      <c r="N31" s="88">
        <v>0.37</v>
      </c>
      <c r="O31" s="88">
        <v>0.09</v>
      </c>
      <c r="P31" s="293">
        <v>0</v>
      </c>
      <c r="Q31" s="293">
        <v>0</v>
      </c>
      <c r="R31" s="293">
        <v>0</v>
      </c>
      <c r="S31" s="293">
        <v>0</v>
      </c>
      <c r="T31" s="87"/>
      <c r="U31" s="87">
        <v>0.75</v>
      </c>
      <c r="V31" s="87">
        <v>0.85</v>
      </c>
      <c r="W31" s="112">
        <v>1</v>
      </c>
      <c r="X31" s="96" t="s">
        <v>500</v>
      </c>
      <c r="Y31" s="96" t="s">
        <v>501</v>
      </c>
      <c r="Z31" s="96" t="s">
        <v>502</v>
      </c>
      <c r="AA31" s="102" t="s">
        <v>155</v>
      </c>
      <c r="AB31" s="89" t="s">
        <v>144</v>
      </c>
      <c r="AC31" s="102" t="s">
        <v>74</v>
      </c>
      <c r="AD31" s="97" t="s">
        <v>139</v>
      </c>
    </row>
    <row r="32" spans="1:30" s="63" customFormat="1" ht="286" x14ac:dyDescent="0.2">
      <c r="A32" s="103">
        <v>24</v>
      </c>
      <c r="B32" s="147">
        <v>82</v>
      </c>
      <c r="C32" s="89" t="s">
        <v>114</v>
      </c>
      <c r="D32" s="89" t="s">
        <v>99</v>
      </c>
      <c r="E32" s="89" t="s">
        <v>91</v>
      </c>
      <c r="F32" s="89" t="s">
        <v>225</v>
      </c>
      <c r="G32" s="92" t="s">
        <v>535</v>
      </c>
      <c r="H32" s="89" t="s">
        <v>87</v>
      </c>
      <c r="I32" s="89" t="s">
        <v>108</v>
      </c>
      <c r="J32" s="86">
        <v>30</v>
      </c>
      <c r="K32" s="86">
        <v>10</v>
      </c>
      <c r="L32" s="101"/>
      <c r="M32" s="101">
        <v>1</v>
      </c>
      <c r="N32" s="101">
        <v>1</v>
      </c>
      <c r="O32" s="101">
        <v>1</v>
      </c>
      <c r="P32" s="293">
        <v>0</v>
      </c>
      <c r="Q32" s="293">
        <v>0.2229158</v>
      </c>
      <c r="R32" s="293">
        <v>3.5</v>
      </c>
      <c r="S32" s="293">
        <v>6.5</v>
      </c>
      <c r="T32" s="87">
        <v>0.1</v>
      </c>
      <c r="U32" s="87">
        <v>0.25</v>
      </c>
      <c r="V32" s="87">
        <v>0.76</v>
      </c>
      <c r="W32" s="112">
        <v>1</v>
      </c>
      <c r="X32" s="89" t="s">
        <v>503</v>
      </c>
      <c r="Y32" s="89" t="s">
        <v>505</v>
      </c>
      <c r="Z32" s="102" t="s">
        <v>504</v>
      </c>
      <c r="AA32" s="89" t="s">
        <v>156</v>
      </c>
      <c r="AB32" s="89" t="s">
        <v>144</v>
      </c>
      <c r="AC32" s="89" t="s">
        <v>41</v>
      </c>
      <c r="AD32" s="97" t="s">
        <v>418</v>
      </c>
    </row>
    <row r="33" spans="1:30" s="63" customFormat="1" ht="409.25" customHeight="1" x14ac:dyDescent="0.2">
      <c r="A33" s="103">
        <v>25</v>
      </c>
      <c r="B33" s="147">
        <v>83</v>
      </c>
      <c r="C33" s="89" t="s">
        <v>142</v>
      </c>
      <c r="D33" s="91" t="s">
        <v>436</v>
      </c>
      <c r="E33" s="91" t="s">
        <v>143</v>
      </c>
      <c r="F33" s="91" t="s">
        <v>437</v>
      </c>
      <c r="G33" s="114" t="s">
        <v>205</v>
      </c>
      <c r="H33" s="98" t="s">
        <v>106</v>
      </c>
      <c r="I33" s="98" t="s">
        <v>105</v>
      </c>
      <c r="J33" s="105">
        <v>348</v>
      </c>
      <c r="K33" s="105">
        <v>20.5</v>
      </c>
      <c r="L33" s="88"/>
      <c r="M33" s="88">
        <v>0.3</v>
      </c>
      <c r="N33" s="88">
        <v>0.4</v>
      </c>
      <c r="O33" s="88" t="s">
        <v>438</v>
      </c>
      <c r="P33" s="293">
        <v>0</v>
      </c>
      <c r="Q33" s="293">
        <v>0</v>
      </c>
      <c r="R33" s="293">
        <v>5</v>
      </c>
      <c r="S33" s="293">
        <v>9.5</v>
      </c>
      <c r="T33" s="87">
        <v>0.1</v>
      </c>
      <c r="U33" s="87">
        <v>0.4</v>
      </c>
      <c r="V33" s="87">
        <v>0.7</v>
      </c>
      <c r="W33" s="112">
        <v>1</v>
      </c>
      <c r="X33" s="91" t="s">
        <v>508</v>
      </c>
      <c r="Y33" s="91" t="s">
        <v>506</v>
      </c>
      <c r="Z33" s="288" t="s">
        <v>507</v>
      </c>
      <c r="AA33" s="106" t="s">
        <v>448</v>
      </c>
      <c r="AB33" s="89" t="s">
        <v>449</v>
      </c>
      <c r="AC33" s="89" t="s">
        <v>74</v>
      </c>
      <c r="AD33" s="97" t="s">
        <v>139</v>
      </c>
    </row>
    <row r="34" spans="1:30" s="63" customFormat="1" ht="409.6" x14ac:dyDescent="0.2">
      <c r="A34" s="80">
        <v>26</v>
      </c>
      <c r="B34" s="147">
        <v>84</v>
      </c>
      <c r="C34" s="89" t="s">
        <v>82</v>
      </c>
      <c r="D34" s="89" t="s">
        <v>94</v>
      </c>
      <c r="E34" s="89" t="s">
        <v>102</v>
      </c>
      <c r="F34" s="89" t="s">
        <v>226</v>
      </c>
      <c r="G34" s="92" t="s">
        <v>205</v>
      </c>
      <c r="H34" s="89" t="s">
        <v>106</v>
      </c>
      <c r="I34" s="89" t="s">
        <v>109</v>
      </c>
      <c r="J34" s="86">
        <v>150</v>
      </c>
      <c r="K34" s="86">
        <v>60.8</v>
      </c>
      <c r="L34" s="101"/>
      <c r="M34" s="101">
        <v>0.5</v>
      </c>
      <c r="N34" s="101">
        <v>0.21</v>
      </c>
      <c r="O34" s="101">
        <v>0.08</v>
      </c>
      <c r="P34" s="293">
        <v>28.347727759999998</v>
      </c>
      <c r="Q34" s="293">
        <v>5.2668686300000003</v>
      </c>
      <c r="R34" s="293">
        <v>3.8502350948000008</v>
      </c>
      <c r="S34" s="293">
        <v>3.1747052844000003</v>
      </c>
      <c r="T34" s="87">
        <v>0.84</v>
      </c>
      <c r="U34" s="87">
        <v>0.9</v>
      </c>
      <c r="V34" s="87">
        <v>0.95</v>
      </c>
      <c r="W34" s="112">
        <v>1</v>
      </c>
      <c r="X34" s="89" t="s">
        <v>510</v>
      </c>
      <c r="Y34" s="89" t="s">
        <v>511</v>
      </c>
      <c r="Z34" s="102" t="s">
        <v>509</v>
      </c>
      <c r="AA34" s="89" t="s">
        <v>155</v>
      </c>
      <c r="AB34" s="89" t="s">
        <v>144</v>
      </c>
      <c r="AC34" s="89" t="s">
        <v>123</v>
      </c>
      <c r="AD34" s="97"/>
    </row>
    <row r="35" spans="1:30" s="65" customFormat="1" ht="407" customHeight="1" x14ac:dyDescent="0.2">
      <c r="A35" s="80">
        <v>27</v>
      </c>
      <c r="B35" s="150">
        <v>85</v>
      </c>
      <c r="C35" s="115" t="s">
        <v>14</v>
      </c>
      <c r="D35" s="116" t="s">
        <v>191</v>
      </c>
      <c r="E35" s="116" t="s">
        <v>110</v>
      </c>
      <c r="F35" s="116" t="s">
        <v>197</v>
      </c>
      <c r="G35" s="117" t="s">
        <v>204</v>
      </c>
      <c r="H35" s="118" t="s">
        <v>106</v>
      </c>
      <c r="I35" s="118" t="s">
        <v>108</v>
      </c>
      <c r="J35" s="119">
        <v>415</v>
      </c>
      <c r="K35" s="119">
        <v>65</v>
      </c>
      <c r="L35" s="120"/>
      <c r="M35" s="120">
        <v>0.52</v>
      </c>
      <c r="N35" s="120">
        <v>0.25</v>
      </c>
      <c r="O35" s="120">
        <v>0.23</v>
      </c>
      <c r="P35" s="293">
        <v>1.8298099999999998E-2</v>
      </c>
      <c r="Q35" s="293">
        <v>4.8488290000000003</v>
      </c>
      <c r="R35" s="293">
        <v>1.8426099999999999</v>
      </c>
      <c r="S35" s="293">
        <v>52.9</v>
      </c>
      <c r="T35" s="121">
        <v>0.25</v>
      </c>
      <c r="U35" s="121">
        <v>0.5</v>
      </c>
      <c r="V35" s="121">
        <v>0.75</v>
      </c>
      <c r="W35" s="283">
        <v>1</v>
      </c>
      <c r="X35" s="116" t="s">
        <v>513</v>
      </c>
      <c r="Y35" s="116" t="s">
        <v>514</v>
      </c>
      <c r="Z35" s="116" t="s">
        <v>512</v>
      </c>
      <c r="AA35" s="122" t="s">
        <v>176</v>
      </c>
      <c r="AB35" s="89" t="s">
        <v>144</v>
      </c>
      <c r="AC35" s="115" t="s">
        <v>15</v>
      </c>
      <c r="AD35" s="97" t="s">
        <v>419</v>
      </c>
    </row>
    <row r="36" spans="1:30" s="63" customFormat="1" ht="365" thickBot="1" x14ac:dyDescent="0.25">
      <c r="A36" s="151">
        <v>28</v>
      </c>
      <c r="B36" s="152">
        <v>86</v>
      </c>
      <c r="C36" s="123" t="s">
        <v>97</v>
      </c>
      <c r="D36" s="124" t="s">
        <v>227</v>
      </c>
      <c r="E36" s="123" t="s">
        <v>101</v>
      </c>
      <c r="F36" s="123" t="s">
        <v>195</v>
      </c>
      <c r="G36" s="125" t="s">
        <v>205</v>
      </c>
      <c r="H36" s="123" t="s">
        <v>106</v>
      </c>
      <c r="I36" s="123" t="s">
        <v>109</v>
      </c>
      <c r="J36" s="126">
        <v>2449.5</v>
      </c>
      <c r="K36" s="126">
        <v>5.6</v>
      </c>
      <c r="L36" s="127" t="s">
        <v>9</v>
      </c>
      <c r="M36" s="127">
        <v>0.22</v>
      </c>
      <c r="N36" s="127">
        <v>0.01</v>
      </c>
      <c r="O36" s="127" t="s">
        <v>420</v>
      </c>
      <c r="P36" s="296">
        <v>0</v>
      </c>
      <c r="Q36" s="296">
        <v>0</v>
      </c>
      <c r="R36" s="296">
        <v>253</v>
      </c>
      <c r="S36" s="296">
        <v>85</v>
      </c>
      <c r="T36" s="128">
        <v>0.33</v>
      </c>
      <c r="U36" s="128">
        <v>0.4</v>
      </c>
      <c r="V36" s="128">
        <v>0.6</v>
      </c>
      <c r="W36" s="284">
        <v>0.77</v>
      </c>
      <c r="X36" s="123" t="s">
        <v>516</v>
      </c>
      <c r="Y36" s="123" t="s">
        <v>517</v>
      </c>
      <c r="Z36" s="129" t="s">
        <v>515</v>
      </c>
      <c r="AA36" s="123" t="s">
        <v>164</v>
      </c>
      <c r="AB36" s="123" t="s">
        <v>144</v>
      </c>
      <c r="AC36" s="123" t="s">
        <v>123</v>
      </c>
      <c r="AD36" s="130"/>
    </row>
    <row r="37" spans="1:30" s="143" customFormat="1" ht="21.5" customHeight="1" thickBot="1" x14ac:dyDescent="0.25">
      <c r="A37" s="131"/>
      <c r="B37" s="132"/>
      <c r="C37" s="133"/>
      <c r="D37" s="134"/>
      <c r="E37" s="133"/>
      <c r="F37" s="133"/>
      <c r="G37" s="135"/>
      <c r="H37" s="133"/>
      <c r="I37" s="133"/>
      <c r="J37" s="136"/>
      <c r="K37" s="137">
        <f>SUM(K7:K36)</f>
        <v>2611.66</v>
      </c>
      <c r="L37" s="138"/>
      <c r="M37" s="138"/>
      <c r="N37" s="138"/>
      <c r="O37" s="138"/>
      <c r="P37" s="139">
        <f>SUM(P7:P36)</f>
        <v>106.59224286999999</v>
      </c>
      <c r="Q37" s="139">
        <f t="shared" ref="Q37:S37" si="0">SUM(Q7:Q36)</f>
        <v>217.45314290676004</v>
      </c>
      <c r="R37" s="139">
        <f t="shared" si="0"/>
        <v>1736.5132539107997</v>
      </c>
      <c r="S37" s="139">
        <f t="shared" si="0"/>
        <v>746.79628160040011</v>
      </c>
      <c r="T37" s="140"/>
      <c r="U37" s="140"/>
      <c r="V37" s="140"/>
      <c r="W37" s="285"/>
      <c r="X37" s="133"/>
      <c r="Y37" s="133"/>
      <c r="Z37" s="141"/>
      <c r="AA37" s="133"/>
      <c r="AB37" s="133"/>
      <c r="AC37" s="133"/>
      <c r="AD37" s="142"/>
    </row>
    <row r="38" spans="1:30" s="67" customFormat="1" ht="115.25" customHeight="1" thickBot="1" x14ac:dyDescent="0.25">
      <c r="A38" s="319" t="s">
        <v>451</v>
      </c>
      <c r="B38" s="320"/>
      <c r="C38" s="320"/>
      <c r="D38" s="320"/>
      <c r="E38" s="320"/>
      <c r="F38" s="320"/>
      <c r="G38" s="320"/>
      <c r="H38" s="320"/>
      <c r="I38" s="320"/>
      <c r="J38" s="320"/>
      <c r="K38" s="321"/>
      <c r="L38" s="320"/>
      <c r="M38" s="320"/>
      <c r="N38" s="320"/>
      <c r="O38" s="320"/>
      <c r="P38" s="320"/>
      <c r="Q38" s="320"/>
      <c r="R38" s="320"/>
      <c r="S38" s="320"/>
      <c r="T38" s="320"/>
      <c r="U38" s="320"/>
      <c r="V38" s="320"/>
      <c r="W38" s="320"/>
      <c r="X38" s="320"/>
      <c r="Y38" s="320"/>
      <c r="Z38" s="320"/>
      <c r="AA38" s="320"/>
      <c r="AB38" s="320"/>
      <c r="AC38" s="320"/>
      <c r="AD38" s="322"/>
    </row>
  </sheetData>
  <mergeCells count="60">
    <mergeCell ref="X7:X8"/>
    <mergeCell ref="Y7:Y8"/>
    <mergeCell ref="AA9:AA10"/>
    <mergeCell ref="AB9:AB10"/>
    <mergeCell ref="AC9:AC10"/>
    <mergeCell ref="Z7:Z8"/>
    <mergeCell ref="AD9:AD10"/>
    <mergeCell ref="V9:V10"/>
    <mergeCell ref="W9:W10"/>
    <mergeCell ref="X9:X10"/>
    <mergeCell ref="Y9:Y10"/>
    <mergeCell ref="Z9:Z10"/>
    <mergeCell ref="Q9:Q10"/>
    <mergeCell ref="R9:R10"/>
    <mergeCell ref="S9:S10"/>
    <mergeCell ref="T9:T10"/>
    <mergeCell ref="U9:U10"/>
    <mergeCell ref="K9:K10"/>
    <mergeCell ref="P9:P10"/>
    <mergeCell ref="L4:O4"/>
    <mergeCell ref="N5:N6"/>
    <mergeCell ref="M5:M6"/>
    <mergeCell ref="L5:L6"/>
    <mergeCell ref="F9:F10"/>
    <mergeCell ref="G9:G10"/>
    <mergeCell ref="H9:H10"/>
    <mergeCell ref="I9:I10"/>
    <mergeCell ref="J9:J10"/>
    <mergeCell ref="A38:AD38"/>
    <mergeCell ref="K2:K6"/>
    <mergeCell ref="E7:E8"/>
    <mergeCell ref="A2:A6"/>
    <mergeCell ref="F2:F6"/>
    <mergeCell ref="E2:E6"/>
    <mergeCell ref="D2:D6"/>
    <mergeCell ref="C2:C6"/>
    <mergeCell ref="B2:B6"/>
    <mergeCell ref="AD7:AD8"/>
    <mergeCell ref="A9:A10"/>
    <mergeCell ref="B9:B10"/>
    <mergeCell ref="O5:O6"/>
    <mergeCell ref="C9:C10"/>
    <mergeCell ref="D9:D10"/>
    <mergeCell ref="E9:E10"/>
    <mergeCell ref="A1:AD1"/>
    <mergeCell ref="X3:X6"/>
    <mergeCell ref="AA3:AA6"/>
    <mergeCell ref="AB3:AB6"/>
    <mergeCell ref="Y3:Y6"/>
    <mergeCell ref="Z3:Z6"/>
    <mergeCell ref="J2:J6"/>
    <mergeCell ref="I2:I6"/>
    <mergeCell ref="X2:AB2"/>
    <mergeCell ref="T2:W5"/>
    <mergeCell ref="P2:S5"/>
    <mergeCell ref="AC2:AC6"/>
    <mergeCell ref="H2:H6"/>
    <mergeCell ref="G2:G6"/>
    <mergeCell ref="L2:O3"/>
    <mergeCell ref="AD2:AD6"/>
  </mergeCells>
  <phoneticPr fontId="23" type="noConversion"/>
  <pageMargins left="0.25" right="0.25" top="0.75" bottom="0.75" header="0.3" footer="0.3"/>
  <pageSetup paperSize="8" scale="21" fitToHeight="0" orientation="landscape" r:id="rId1"/>
  <headerFooter>
    <oddFooter>&amp;C&amp;14Page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56"/>
  <sheetViews>
    <sheetView workbookViewId="0">
      <pane xSplit="1" ySplit="1" topLeftCell="B86" activePane="bottomRight" state="frozen"/>
      <selection pane="topRight" activeCell="B1" sqref="B1"/>
      <selection pane="bottomLeft" activeCell="A2" sqref="A2"/>
      <selection pane="bottomRight" activeCell="E94" sqref="E94"/>
    </sheetView>
  </sheetViews>
  <sheetFormatPr baseColWidth="10" defaultColWidth="8.83203125" defaultRowHeight="25" x14ac:dyDescent="0.2"/>
  <cols>
    <col min="1" max="1" width="9.33203125" style="58" customWidth="1"/>
    <col min="2" max="2" width="24.33203125" style="58" customWidth="1"/>
    <col min="3" max="3" width="16.5" style="154" customWidth="1"/>
    <col min="4" max="4" width="35.33203125" style="58" customWidth="1"/>
    <col min="5" max="5" width="65.6640625" style="58" customWidth="1"/>
    <col min="6" max="6" width="45.5" style="58" customWidth="1"/>
    <col min="7" max="7" width="45.6640625" style="155" customWidth="1"/>
    <col min="8" max="9" width="22.33203125" style="155" customWidth="1"/>
    <col min="10" max="10" width="22.33203125" style="156" customWidth="1"/>
    <col min="11" max="11" width="22.33203125" style="157" customWidth="1"/>
    <col min="12" max="14" width="22.33203125" style="60" customWidth="1"/>
    <col min="15" max="15" width="22.33203125" style="62" customWidth="1"/>
    <col min="16" max="18" width="22.33203125" style="58" customWidth="1"/>
    <col min="19" max="19" width="11.1640625" style="58" customWidth="1"/>
    <col min="20" max="23" width="10.1640625" style="58" customWidth="1"/>
    <col min="24" max="24" width="60.6640625" style="58" customWidth="1"/>
    <col min="25" max="25" width="61.5" style="58" customWidth="1"/>
    <col min="26" max="26" width="83.83203125" style="57" customWidth="1"/>
    <col min="27" max="27" width="42.1640625" style="58" customWidth="1"/>
    <col min="28" max="28" width="24.33203125" style="58" customWidth="1"/>
    <col min="29" max="29" width="20" style="58" customWidth="1"/>
    <col min="30" max="30" width="46.33203125" style="58" customWidth="1"/>
    <col min="31" max="16384" width="8.83203125" style="58"/>
  </cols>
  <sheetData>
    <row r="1" spans="1:27" ht="26" thickBot="1" x14ac:dyDescent="0.25">
      <c r="A1" s="153" t="s">
        <v>237</v>
      </c>
    </row>
    <row r="2" spans="1:27" s="160" customFormat="1" ht="16" x14ac:dyDescent="0.2">
      <c r="A2" s="383" t="s">
        <v>238</v>
      </c>
      <c r="B2" s="386" t="s">
        <v>239</v>
      </c>
      <c r="C2" s="389" t="s">
        <v>240</v>
      </c>
      <c r="D2" s="390"/>
      <c r="E2" s="390"/>
      <c r="F2" s="390"/>
      <c r="G2" s="391"/>
      <c r="H2" s="392" t="s">
        <v>241</v>
      </c>
      <c r="I2" s="395" t="s">
        <v>242</v>
      </c>
      <c r="J2" s="368" t="s">
        <v>243</v>
      </c>
      <c r="K2" s="368" t="s">
        <v>244</v>
      </c>
      <c r="L2" s="368" t="s">
        <v>245</v>
      </c>
      <c r="M2" s="371" t="s">
        <v>246</v>
      </c>
      <c r="N2" s="371" t="s">
        <v>247</v>
      </c>
      <c r="O2" s="371" t="s">
        <v>248</v>
      </c>
      <c r="P2" s="371" t="s">
        <v>249</v>
      </c>
      <c r="Q2" s="371" t="s">
        <v>250</v>
      </c>
      <c r="R2" s="374" t="s">
        <v>251</v>
      </c>
      <c r="S2" s="158"/>
      <c r="T2" s="377" t="s">
        <v>252</v>
      </c>
      <c r="U2" s="377" t="s">
        <v>253</v>
      </c>
      <c r="V2" s="380" t="s">
        <v>254</v>
      </c>
      <c r="W2" s="158"/>
      <c r="X2" s="365" t="s">
        <v>255</v>
      </c>
      <c r="Y2" s="159"/>
      <c r="Z2" s="159"/>
      <c r="AA2" s="159"/>
    </row>
    <row r="3" spans="1:27" s="164" customFormat="1" ht="17" x14ac:dyDescent="0.2">
      <c r="A3" s="384"/>
      <c r="B3" s="387"/>
      <c r="C3" s="398" t="s">
        <v>256</v>
      </c>
      <c r="D3" s="369" t="s">
        <v>257</v>
      </c>
      <c r="E3" s="161" t="s">
        <v>258</v>
      </c>
      <c r="F3" s="369" t="s">
        <v>259</v>
      </c>
      <c r="G3" s="401" t="s">
        <v>260</v>
      </c>
      <c r="H3" s="393"/>
      <c r="I3" s="396"/>
      <c r="J3" s="369"/>
      <c r="K3" s="369"/>
      <c r="L3" s="369"/>
      <c r="M3" s="372"/>
      <c r="N3" s="372"/>
      <c r="O3" s="372"/>
      <c r="P3" s="372"/>
      <c r="Q3" s="372"/>
      <c r="R3" s="375"/>
      <c r="S3" s="162"/>
      <c r="T3" s="378"/>
      <c r="U3" s="378"/>
      <c r="V3" s="381"/>
      <c r="W3" s="162"/>
      <c r="X3" s="366"/>
      <c r="Y3" s="163"/>
      <c r="Z3" s="163"/>
      <c r="AA3" s="163"/>
    </row>
    <row r="4" spans="1:27" s="164" customFormat="1" ht="17" thickBot="1" x14ac:dyDescent="0.25">
      <c r="A4" s="385"/>
      <c r="B4" s="388"/>
      <c r="C4" s="399"/>
      <c r="D4" s="400"/>
      <c r="E4" s="165"/>
      <c r="F4" s="370"/>
      <c r="G4" s="402"/>
      <c r="H4" s="394"/>
      <c r="I4" s="397"/>
      <c r="J4" s="370"/>
      <c r="K4" s="370"/>
      <c r="L4" s="370"/>
      <c r="M4" s="373"/>
      <c r="N4" s="373"/>
      <c r="O4" s="373"/>
      <c r="P4" s="373"/>
      <c r="Q4" s="373"/>
      <c r="R4" s="376"/>
      <c r="S4" s="166"/>
      <c r="T4" s="379"/>
      <c r="U4" s="379"/>
      <c r="V4" s="382" t="s">
        <v>254</v>
      </c>
      <c r="W4" s="166"/>
      <c r="X4" s="367"/>
      <c r="Y4" s="163"/>
      <c r="Z4" s="163"/>
      <c r="AA4" s="163"/>
    </row>
    <row r="5" spans="1:27" ht="30" x14ac:dyDescent="0.2">
      <c r="A5" s="356">
        <v>1</v>
      </c>
      <c r="B5" s="356" t="s">
        <v>8</v>
      </c>
      <c r="C5" s="356">
        <v>1</v>
      </c>
      <c r="D5" s="356" t="s">
        <v>46</v>
      </c>
      <c r="E5" s="167" t="s">
        <v>261</v>
      </c>
      <c r="F5" s="167"/>
      <c r="G5" s="167"/>
      <c r="H5" s="168"/>
      <c r="I5" s="168"/>
      <c r="J5" s="169"/>
      <c r="K5" s="170"/>
      <c r="L5" s="171"/>
      <c r="M5" s="171"/>
      <c r="N5" s="171"/>
      <c r="O5" s="172"/>
      <c r="P5" s="173"/>
      <c r="Q5" s="173"/>
      <c r="R5" s="174"/>
    </row>
    <row r="6" spans="1:27" x14ac:dyDescent="0.2">
      <c r="A6" s="357"/>
      <c r="B6" s="357"/>
      <c r="C6" s="357"/>
      <c r="D6" s="357"/>
      <c r="E6" s="175" t="s">
        <v>262</v>
      </c>
      <c r="F6" s="175"/>
      <c r="G6" s="175"/>
      <c r="H6" s="176"/>
      <c r="I6" s="176"/>
      <c r="J6" s="177"/>
      <c r="K6" s="178"/>
      <c r="L6" s="179"/>
      <c r="M6" s="179"/>
      <c r="N6" s="179"/>
      <c r="O6" s="180"/>
      <c r="P6" s="181"/>
      <c r="Q6" s="181"/>
      <c r="R6" s="182"/>
    </row>
    <row r="7" spans="1:27" x14ac:dyDescent="0.2">
      <c r="A7" s="357"/>
      <c r="B7" s="357"/>
      <c r="C7" s="357"/>
      <c r="D7" s="357"/>
      <c r="E7" s="175" t="s">
        <v>263</v>
      </c>
      <c r="F7" s="175"/>
      <c r="G7" s="175"/>
      <c r="H7" s="176"/>
      <c r="I7" s="176"/>
      <c r="J7" s="177"/>
      <c r="K7" s="178"/>
      <c r="L7" s="179"/>
      <c r="M7" s="179"/>
      <c r="N7" s="179"/>
      <c r="O7" s="180"/>
      <c r="P7" s="181"/>
      <c r="Q7" s="181"/>
      <c r="R7" s="182"/>
    </row>
    <row r="8" spans="1:27" x14ac:dyDescent="0.2">
      <c r="A8" s="357"/>
      <c r="B8" s="357"/>
      <c r="C8" s="357"/>
      <c r="D8" s="357"/>
      <c r="E8" s="175" t="s">
        <v>264</v>
      </c>
      <c r="F8" s="175"/>
      <c r="G8" s="175"/>
      <c r="H8" s="176"/>
      <c r="I8" s="176"/>
      <c r="J8" s="177"/>
      <c r="K8" s="178"/>
      <c r="L8" s="179"/>
      <c r="M8" s="179"/>
      <c r="N8" s="179"/>
      <c r="O8" s="180"/>
      <c r="P8" s="181"/>
      <c r="Q8" s="181"/>
      <c r="R8" s="182"/>
    </row>
    <row r="9" spans="1:27" x14ac:dyDescent="0.2">
      <c r="A9" s="357"/>
      <c r="B9" s="357"/>
      <c r="C9" s="357"/>
      <c r="D9" s="357"/>
      <c r="E9" s="175" t="s">
        <v>265</v>
      </c>
      <c r="F9" s="175"/>
      <c r="G9" s="175"/>
      <c r="H9" s="176"/>
      <c r="I9" s="176"/>
      <c r="J9" s="177"/>
      <c r="K9" s="178"/>
      <c r="L9" s="179"/>
      <c r="M9" s="179"/>
      <c r="N9" s="179"/>
      <c r="O9" s="180"/>
      <c r="P9" s="181"/>
      <c r="Q9" s="181"/>
      <c r="R9" s="182"/>
    </row>
    <row r="10" spans="1:27" x14ac:dyDescent="0.2">
      <c r="A10" s="357"/>
      <c r="B10" s="357"/>
      <c r="C10" s="357"/>
      <c r="D10" s="357"/>
      <c r="E10" s="175" t="s">
        <v>266</v>
      </c>
      <c r="F10" s="175"/>
      <c r="G10" s="175"/>
      <c r="H10" s="176"/>
      <c r="I10" s="176"/>
      <c r="J10" s="177"/>
      <c r="K10" s="178"/>
      <c r="L10" s="179"/>
      <c r="M10" s="179"/>
      <c r="N10" s="179"/>
      <c r="O10" s="180"/>
      <c r="P10" s="181"/>
      <c r="Q10" s="181"/>
      <c r="R10" s="182"/>
    </row>
    <row r="11" spans="1:27" x14ac:dyDescent="0.2">
      <c r="A11" s="357"/>
      <c r="B11" s="357"/>
      <c r="C11" s="357"/>
      <c r="D11" s="357"/>
      <c r="E11" s="183" t="s">
        <v>267</v>
      </c>
      <c r="F11" s="184"/>
      <c r="G11" s="183"/>
      <c r="H11" s="185"/>
      <c r="I11" s="185"/>
      <c r="J11" s="186"/>
      <c r="K11" s="187"/>
      <c r="L11" s="188"/>
      <c r="M11" s="188"/>
      <c r="N11" s="188"/>
      <c r="O11" s="189"/>
      <c r="P11" s="190"/>
      <c r="Q11" s="190"/>
      <c r="R11" s="191"/>
    </row>
    <row r="12" spans="1:27" ht="26" thickBot="1" x14ac:dyDescent="0.25">
      <c r="A12" s="358"/>
      <c r="B12" s="358"/>
      <c r="C12" s="358"/>
      <c r="D12" s="358"/>
      <c r="E12" s="192" t="s">
        <v>268</v>
      </c>
      <c r="F12" s="193"/>
      <c r="G12" s="192"/>
      <c r="H12" s="194"/>
      <c r="I12" s="194"/>
      <c r="J12" s="195"/>
      <c r="K12" s="196"/>
      <c r="L12" s="197"/>
      <c r="M12" s="197"/>
      <c r="N12" s="197"/>
      <c r="O12" s="198"/>
      <c r="P12" s="199"/>
      <c r="Q12" s="199"/>
      <c r="R12" s="200"/>
    </row>
    <row r="13" spans="1:27" ht="30" x14ac:dyDescent="0.2">
      <c r="A13" s="359"/>
      <c r="B13" s="362"/>
      <c r="C13" s="362">
        <v>3</v>
      </c>
      <c r="D13" s="356" t="s">
        <v>269</v>
      </c>
      <c r="E13" s="201" t="s">
        <v>270</v>
      </c>
      <c r="F13" s="202"/>
      <c r="G13" s="201"/>
      <c r="H13" s="203"/>
      <c r="I13" s="203"/>
      <c r="J13" s="204"/>
      <c r="K13" s="205"/>
      <c r="L13" s="206"/>
      <c r="M13" s="206"/>
      <c r="N13" s="206"/>
      <c r="O13" s="207"/>
      <c r="P13" s="208"/>
      <c r="Q13" s="208"/>
      <c r="R13" s="208"/>
    </row>
    <row r="14" spans="1:27" ht="30" x14ac:dyDescent="0.2">
      <c r="A14" s="360"/>
      <c r="B14" s="363"/>
      <c r="C14" s="363"/>
      <c r="D14" s="357"/>
      <c r="E14" s="209" t="s">
        <v>271</v>
      </c>
      <c r="F14" s="210"/>
      <c r="G14" s="209"/>
      <c r="H14" s="176"/>
      <c r="I14" s="176"/>
      <c r="J14" s="177"/>
      <c r="K14" s="178"/>
      <c r="L14" s="179"/>
      <c r="M14" s="179"/>
      <c r="N14" s="179"/>
      <c r="O14" s="180"/>
      <c r="P14" s="181"/>
      <c r="Q14" s="181"/>
      <c r="R14" s="181"/>
    </row>
    <row r="15" spans="1:27" x14ac:dyDescent="0.2">
      <c r="A15" s="360"/>
      <c r="B15" s="363"/>
      <c r="C15" s="363"/>
      <c r="D15" s="357"/>
      <c r="E15" s="209" t="s">
        <v>272</v>
      </c>
      <c r="F15" s="210"/>
      <c r="G15" s="209"/>
      <c r="H15" s="176"/>
      <c r="I15" s="176"/>
      <c r="J15" s="177"/>
      <c r="K15" s="178"/>
      <c r="L15" s="179"/>
      <c r="M15" s="179"/>
      <c r="N15" s="179"/>
      <c r="O15" s="180"/>
      <c r="P15" s="181"/>
      <c r="Q15" s="181"/>
      <c r="R15" s="181"/>
    </row>
    <row r="16" spans="1:27" ht="30" x14ac:dyDescent="0.2">
      <c r="A16" s="360"/>
      <c r="B16" s="363"/>
      <c r="C16" s="363"/>
      <c r="D16" s="357"/>
      <c r="E16" s="209" t="s">
        <v>273</v>
      </c>
      <c r="F16" s="210"/>
      <c r="G16" s="209"/>
      <c r="H16" s="176"/>
      <c r="I16" s="176"/>
      <c r="J16" s="177"/>
      <c r="K16" s="178"/>
      <c r="L16" s="179"/>
      <c r="M16" s="179"/>
      <c r="N16" s="179"/>
      <c r="O16" s="180"/>
      <c r="P16" s="181"/>
      <c r="Q16" s="181"/>
      <c r="R16" s="181"/>
    </row>
    <row r="17" spans="1:18" x14ac:dyDescent="0.2">
      <c r="A17" s="360"/>
      <c r="B17" s="363"/>
      <c r="C17" s="363"/>
      <c r="D17" s="357"/>
      <c r="E17" s="209" t="s">
        <v>274</v>
      </c>
      <c r="F17" s="210"/>
      <c r="G17" s="209"/>
      <c r="H17" s="176"/>
      <c r="I17" s="176"/>
      <c r="J17" s="177"/>
      <c r="K17" s="178"/>
      <c r="L17" s="179"/>
      <c r="M17" s="179"/>
      <c r="N17" s="179"/>
      <c r="O17" s="180"/>
      <c r="P17" s="181"/>
      <c r="Q17" s="181"/>
      <c r="R17" s="181"/>
    </row>
    <row r="18" spans="1:18" x14ac:dyDescent="0.2">
      <c r="A18" s="360"/>
      <c r="B18" s="363"/>
      <c r="C18" s="363"/>
      <c r="D18" s="357"/>
      <c r="E18" s="209" t="s">
        <v>275</v>
      </c>
      <c r="F18" s="210"/>
      <c r="G18" s="209"/>
      <c r="H18" s="176"/>
      <c r="I18" s="176"/>
      <c r="J18" s="177"/>
      <c r="K18" s="178"/>
      <c r="L18" s="179"/>
      <c r="M18" s="179"/>
      <c r="N18" s="179"/>
      <c r="O18" s="180"/>
      <c r="P18" s="181"/>
      <c r="Q18" s="181"/>
      <c r="R18" s="181"/>
    </row>
    <row r="19" spans="1:18" x14ac:dyDescent="0.2">
      <c r="A19" s="360"/>
      <c r="B19" s="363"/>
      <c r="C19" s="363"/>
      <c r="D19" s="357"/>
      <c r="E19" s="209" t="s">
        <v>276</v>
      </c>
      <c r="F19" s="210"/>
      <c r="G19" s="209"/>
      <c r="H19" s="176"/>
      <c r="I19" s="176"/>
      <c r="J19" s="177"/>
      <c r="K19" s="178"/>
      <c r="L19" s="179"/>
      <c r="M19" s="179"/>
      <c r="N19" s="179"/>
      <c r="O19" s="180"/>
      <c r="P19" s="181"/>
      <c r="Q19" s="181"/>
      <c r="R19" s="181"/>
    </row>
    <row r="20" spans="1:18" ht="26" thickBot="1" x14ac:dyDescent="0.25">
      <c r="A20" s="361"/>
      <c r="B20" s="364"/>
      <c r="C20" s="364"/>
      <c r="D20" s="358"/>
      <c r="E20" s="211" t="s">
        <v>277</v>
      </c>
      <c r="F20" s="212"/>
      <c r="G20" s="211"/>
      <c r="H20" s="185"/>
      <c r="I20" s="185"/>
      <c r="J20" s="186"/>
      <c r="K20" s="187"/>
      <c r="L20" s="188"/>
      <c r="M20" s="188"/>
      <c r="N20" s="188"/>
      <c r="O20" s="189"/>
      <c r="P20" s="190"/>
      <c r="Q20" s="190"/>
      <c r="R20" s="190"/>
    </row>
    <row r="21" spans="1:18" ht="31" thickBot="1" x14ac:dyDescent="0.25">
      <c r="A21" s="213"/>
      <c r="B21" s="214"/>
      <c r="C21" s="215">
        <v>12</v>
      </c>
      <c r="D21" s="216" t="s">
        <v>10</v>
      </c>
      <c r="E21" s="217" t="s">
        <v>278</v>
      </c>
      <c r="F21" s="218"/>
      <c r="G21" s="217"/>
      <c r="H21" s="219"/>
      <c r="I21" s="219"/>
      <c r="J21" s="220"/>
      <c r="K21" s="221"/>
      <c r="L21" s="222"/>
      <c r="M21" s="222"/>
      <c r="N21" s="222"/>
      <c r="O21" s="223"/>
      <c r="P21" s="217"/>
      <c r="Q21" s="217"/>
      <c r="R21" s="224"/>
    </row>
    <row r="22" spans="1:18" ht="30" x14ac:dyDescent="0.2">
      <c r="A22" s="225"/>
      <c r="B22" s="226"/>
      <c r="C22" s="227">
        <v>13</v>
      </c>
      <c r="D22" s="228" t="s">
        <v>47</v>
      </c>
      <c r="E22" s="173" t="s">
        <v>279</v>
      </c>
      <c r="F22" s="173"/>
      <c r="G22" s="173"/>
      <c r="H22" s="168"/>
      <c r="I22" s="168"/>
      <c r="J22" s="169"/>
      <c r="K22" s="170"/>
      <c r="L22" s="171"/>
      <c r="M22" s="171"/>
      <c r="N22" s="171"/>
      <c r="O22" s="172"/>
      <c r="P22" s="173"/>
      <c r="Q22" s="173"/>
      <c r="R22" s="174"/>
    </row>
    <row r="23" spans="1:18" x14ac:dyDescent="0.2">
      <c r="A23" s="229"/>
      <c r="B23" s="230"/>
      <c r="C23" s="231"/>
      <c r="D23" s="232"/>
      <c r="E23" s="181" t="s">
        <v>280</v>
      </c>
      <c r="F23" s="181"/>
      <c r="G23" s="181"/>
      <c r="H23" s="176"/>
      <c r="I23" s="176"/>
      <c r="J23" s="177"/>
      <c r="K23" s="178"/>
      <c r="L23" s="179"/>
      <c r="M23" s="179"/>
      <c r="N23" s="179"/>
      <c r="O23" s="180"/>
      <c r="P23" s="181"/>
      <c r="Q23" s="181"/>
      <c r="R23" s="182"/>
    </row>
    <row r="24" spans="1:18" ht="26" thickBot="1" x14ac:dyDescent="0.25">
      <c r="A24" s="229"/>
      <c r="B24" s="233"/>
      <c r="C24" s="231"/>
      <c r="D24" s="234"/>
      <c r="E24" s="199" t="s">
        <v>281</v>
      </c>
      <c r="F24" s="199"/>
      <c r="G24" s="199"/>
      <c r="H24" s="185"/>
      <c r="I24" s="185"/>
      <c r="J24" s="186"/>
      <c r="K24" s="187"/>
      <c r="L24" s="188"/>
      <c r="M24" s="188"/>
      <c r="N24" s="188"/>
      <c r="O24" s="189"/>
      <c r="P24" s="190"/>
      <c r="Q24" s="190"/>
      <c r="R24" s="191"/>
    </row>
    <row r="25" spans="1:18" ht="26" thickBot="1" x14ac:dyDescent="0.25">
      <c r="A25" s="235"/>
      <c r="B25" s="226"/>
      <c r="C25" s="236">
        <v>14</v>
      </c>
      <c r="D25" s="237" t="s">
        <v>182</v>
      </c>
      <c r="E25" s="238" t="s">
        <v>184</v>
      </c>
      <c r="F25" s="238"/>
      <c r="G25" s="238"/>
      <c r="H25" s="239"/>
      <c r="I25" s="239"/>
      <c r="J25" s="240"/>
      <c r="K25" s="241"/>
      <c r="L25" s="242"/>
      <c r="M25" s="242"/>
      <c r="N25" s="242"/>
      <c r="O25" s="243"/>
      <c r="P25" s="238"/>
      <c r="Q25" s="238"/>
      <c r="R25" s="244"/>
    </row>
    <row r="26" spans="1:18" ht="45" x14ac:dyDescent="0.2">
      <c r="A26" s="225"/>
      <c r="B26" s="226"/>
      <c r="C26" s="236">
        <v>22</v>
      </c>
      <c r="D26" s="237" t="s">
        <v>76</v>
      </c>
      <c r="E26" s="245" t="s">
        <v>282</v>
      </c>
      <c r="F26" s="245"/>
      <c r="G26" s="245"/>
      <c r="H26" s="168"/>
      <c r="I26" s="168"/>
      <c r="J26" s="169"/>
      <c r="K26" s="170"/>
      <c r="L26" s="171"/>
      <c r="M26" s="171"/>
      <c r="N26" s="171"/>
      <c r="O26" s="172"/>
      <c r="P26" s="173"/>
      <c r="Q26" s="173"/>
      <c r="R26" s="174"/>
    </row>
    <row r="27" spans="1:18" ht="30" x14ac:dyDescent="0.2">
      <c r="A27" s="229"/>
      <c r="B27" s="230"/>
      <c r="C27" s="246"/>
      <c r="D27" s="247"/>
      <c r="E27" s="248" t="s">
        <v>283</v>
      </c>
      <c r="F27" s="248"/>
      <c r="G27" s="248"/>
      <c r="H27" s="176"/>
      <c r="I27" s="176"/>
      <c r="J27" s="177"/>
      <c r="K27" s="178"/>
      <c r="L27" s="179"/>
      <c r="M27" s="179"/>
      <c r="N27" s="179"/>
      <c r="O27" s="180"/>
      <c r="P27" s="181"/>
      <c r="Q27" s="181"/>
      <c r="R27" s="182"/>
    </row>
    <row r="28" spans="1:18" ht="30" x14ac:dyDescent="0.2">
      <c r="A28" s="229"/>
      <c r="B28" s="230"/>
      <c r="C28" s="246"/>
      <c r="D28" s="247"/>
      <c r="E28" s="248" t="s">
        <v>284</v>
      </c>
      <c r="F28" s="248"/>
      <c r="G28" s="248"/>
      <c r="H28" s="176"/>
      <c r="I28" s="176"/>
      <c r="J28" s="177"/>
      <c r="K28" s="178"/>
      <c r="L28" s="179"/>
      <c r="M28" s="179"/>
      <c r="N28" s="179"/>
      <c r="O28" s="180"/>
      <c r="P28" s="181"/>
      <c r="Q28" s="181"/>
      <c r="R28" s="182"/>
    </row>
    <row r="29" spans="1:18" ht="31" thickBot="1" x14ac:dyDescent="0.25">
      <c r="A29" s="229"/>
      <c r="B29" s="230"/>
      <c r="C29" s="246"/>
      <c r="D29" s="247"/>
      <c r="E29" s="249" t="s">
        <v>285</v>
      </c>
      <c r="F29" s="249"/>
      <c r="G29" s="249"/>
      <c r="H29" s="185"/>
      <c r="I29" s="185"/>
      <c r="J29" s="186"/>
      <c r="K29" s="187"/>
      <c r="L29" s="188"/>
      <c r="M29" s="188"/>
      <c r="N29" s="188"/>
      <c r="O29" s="189"/>
      <c r="P29" s="190"/>
      <c r="Q29" s="190"/>
      <c r="R29" s="191"/>
    </row>
    <row r="30" spans="1:18" ht="60" x14ac:dyDescent="0.2">
      <c r="A30" s="225"/>
      <c r="B30" s="226"/>
      <c r="C30" s="236">
        <v>25</v>
      </c>
      <c r="D30" s="237" t="s">
        <v>118</v>
      </c>
      <c r="E30" s="250" t="s">
        <v>286</v>
      </c>
      <c r="F30" s="250"/>
      <c r="G30" s="250"/>
      <c r="H30" s="168"/>
      <c r="I30" s="168"/>
      <c r="J30" s="169"/>
      <c r="K30" s="170"/>
      <c r="L30" s="171"/>
      <c r="M30" s="171"/>
      <c r="N30" s="171"/>
      <c r="O30" s="172"/>
      <c r="P30" s="173"/>
      <c r="Q30" s="173"/>
      <c r="R30" s="174"/>
    </row>
    <row r="31" spans="1:18" x14ac:dyDescent="0.2">
      <c r="A31" s="229"/>
      <c r="B31" s="230"/>
      <c r="C31" s="246"/>
      <c r="D31" s="247"/>
      <c r="E31" s="209" t="s">
        <v>287</v>
      </c>
      <c r="F31" s="209"/>
      <c r="G31" s="209"/>
      <c r="H31" s="176"/>
      <c r="I31" s="176"/>
      <c r="J31" s="177"/>
      <c r="K31" s="178"/>
      <c r="L31" s="179"/>
      <c r="M31" s="179"/>
      <c r="N31" s="179"/>
      <c r="O31" s="180"/>
      <c r="P31" s="181"/>
      <c r="Q31" s="181"/>
      <c r="R31" s="182"/>
    </row>
    <row r="32" spans="1:18" x14ac:dyDescent="0.2">
      <c r="A32" s="229"/>
      <c r="B32" s="230"/>
      <c r="C32" s="246"/>
      <c r="D32" s="247"/>
      <c r="E32" s="209" t="s">
        <v>288</v>
      </c>
      <c r="F32" s="209"/>
      <c r="G32" s="209"/>
      <c r="H32" s="176"/>
      <c r="I32" s="176"/>
      <c r="J32" s="177"/>
      <c r="K32" s="178"/>
      <c r="L32" s="179"/>
      <c r="M32" s="179"/>
      <c r="N32" s="179"/>
      <c r="O32" s="180"/>
      <c r="P32" s="181"/>
      <c r="Q32" s="181"/>
      <c r="R32" s="182"/>
    </row>
    <row r="33" spans="1:18" x14ac:dyDescent="0.2">
      <c r="A33" s="229"/>
      <c r="B33" s="230"/>
      <c r="C33" s="246"/>
      <c r="D33" s="247"/>
      <c r="E33" s="209" t="s">
        <v>289</v>
      </c>
      <c r="F33" s="209"/>
      <c r="G33" s="209"/>
      <c r="H33" s="176"/>
      <c r="I33" s="176"/>
      <c r="J33" s="177"/>
      <c r="K33" s="178"/>
      <c r="L33" s="179"/>
      <c r="M33" s="179"/>
      <c r="N33" s="179"/>
      <c r="O33" s="180"/>
      <c r="P33" s="181"/>
      <c r="Q33" s="181"/>
      <c r="R33" s="182"/>
    </row>
    <row r="34" spans="1:18" ht="26" thickBot="1" x14ac:dyDescent="0.25">
      <c r="A34" s="229"/>
      <c r="B34" s="230"/>
      <c r="C34" s="246"/>
      <c r="D34" s="247"/>
      <c r="E34" s="211" t="s">
        <v>290</v>
      </c>
      <c r="F34" s="211"/>
      <c r="G34" s="211"/>
      <c r="H34" s="185"/>
      <c r="I34" s="185"/>
      <c r="J34" s="186"/>
      <c r="K34" s="187"/>
      <c r="L34" s="188"/>
      <c r="M34" s="188"/>
      <c r="N34" s="188"/>
      <c r="O34" s="189"/>
      <c r="P34" s="190"/>
      <c r="Q34" s="190"/>
      <c r="R34" s="191"/>
    </row>
    <row r="35" spans="1:18" ht="30" x14ac:dyDescent="0.2">
      <c r="A35" s="235"/>
      <c r="B35" s="226"/>
      <c r="C35" s="236">
        <v>27</v>
      </c>
      <c r="D35" s="237" t="s">
        <v>27</v>
      </c>
      <c r="E35" s="173" t="s">
        <v>291</v>
      </c>
      <c r="F35" s="173"/>
      <c r="G35" s="173"/>
      <c r="H35" s="168"/>
      <c r="I35" s="168"/>
      <c r="J35" s="169"/>
      <c r="K35" s="170"/>
      <c r="L35" s="171"/>
      <c r="M35" s="171"/>
      <c r="N35" s="171"/>
      <c r="O35" s="172"/>
      <c r="P35" s="173"/>
      <c r="Q35" s="173"/>
      <c r="R35" s="174"/>
    </row>
    <row r="36" spans="1:18" x14ac:dyDescent="0.2">
      <c r="A36" s="251"/>
      <c r="B36" s="230"/>
      <c r="C36" s="246"/>
      <c r="D36" s="247"/>
      <c r="E36" s="181" t="s">
        <v>292</v>
      </c>
      <c r="F36" s="181"/>
      <c r="G36" s="181"/>
      <c r="H36" s="176"/>
      <c r="I36" s="176"/>
      <c r="J36" s="177"/>
      <c r="K36" s="178"/>
      <c r="L36" s="179"/>
      <c r="M36" s="179"/>
      <c r="N36" s="179"/>
      <c r="O36" s="180"/>
      <c r="P36" s="181"/>
      <c r="Q36" s="181"/>
      <c r="R36" s="182"/>
    </row>
    <row r="37" spans="1:18" x14ac:dyDescent="0.2">
      <c r="A37" s="251"/>
      <c r="B37" s="230"/>
      <c r="C37" s="246"/>
      <c r="D37" s="247"/>
      <c r="E37" s="181" t="s">
        <v>293</v>
      </c>
      <c r="F37" s="181"/>
      <c r="G37" s="181"/>
      <c r="H37" s="176"/>
      <c r="I37" s="176"/>
      <c r="J37" s="177"/>
      <c r="K37" s="178"/>
      <c r="L37" s="179"/>
      <c r="M37" s="179"/>
      <c r="N37" s="179"/>
      <c r="O37" s="180"/>
      <c r="P37" s="181"/>
      <c r="Q37" s="181"/>
      <c r="R37" s="182"/>
    </row>
    <row r="38" spans="1:18" x14ac:dyDescent="0.2">
      <c r="A38" s="251"/>
      <c r="B38" s="230"/>
      <c r="C38" s="246"/>
      <c r="D38" s="247"/>
      <c r="E38" s="181" t="s">
        <v>294</v>
      </c>
      <c r="F38" s="181"/>
      <c r="G38" s="181"/>
      <c r="H38" s="176"/>
      <c r="I38" s="176"/>
      <c r="J38" s="177"/>
      <c r="K38" s="178"/>
      <c r="L38" s="179"/>
      <c r="M38" s="179"/>
      <c r="N38" s="179"/>
      <c r="O38" s="180"/>
      <c r="P38" s="181"/>
      <c r="Q38" s="181"/>
      <c r="R38" s="182"/>
    </row>
    <row r="39" spans="1:18" x14ac:dyDescent="0.2">
      <c r="A39" s="251"/>
      <c r="B39" s="230"/>
      <c r="C39" s="246"/>
      <c r="D39" s="247"/>
      <c r="E39" s="181" t="s">
        <v>295</v>
      </c>
      <c r="F39" s="181"/>
      <c r="G39" s="181"/>
      <c r="H39" s="176"/>
      <c r="I39" s="176"/>
      <c r="J39" s="177"/>
      <c r="K39" s="178"/>
      <c r="L39" s="179"/>
      <c r="M39" s="179"/>
      <c r="N39" s="179"/>
      <c r="O39" s="180"/>
      <c r="P39" s="181"/>
      <c r="Q39" s="181"/>
      <c r="R39" s="182"/>
    </row>
    <row r="40" spans="1:18" ht="26" thickBot="1" x14ac:dyDescent="0.25">
      <c r="A40" s="251"/>
      <c r="B40" s="230"/>
      <c r="C40" s="246"/>
      <c r="D40" s="247"/>
      <c r="E40" s="190" t="s">
        <v>296</v>
      </c>
      <c r="F40" s="190"/>
      <c r="G40" s="190"/>
      <c r="H40" s="185"/>
      <c r="I40" s="185"/>
      <c r="J40" s="186"/>
      <c r="K40" s="187"/>
      <c r="L40" s="188"/>
      <c r="M40" s="188"/>
      <c r="N40" s="188"/>
      <c r="O40" s="189"/>
      <c r="P40" s="190"/>
      <c r="Q40" s="190"/>
      <c r="R40" s="191"/>
    </row>
    <row r="41" spans="1:18" ht="30" x14ac:dyDescent="0.2">
      <c r="A41" s="225"/>
      <c r="B41" s="226"/>
      <c r="C41" s="236">
        <v>30</v>
      </c>
      <c r="D41" s="237" t="s">
        <v>130</v>
      </c>
      <c r="E41" s="173" t="s">
        <v>297</v>
      </c>
      <c r="F41" s="173"/>
      <c r="G41" s="173"/>
      <c r="H41" s="168"/>
      <c r="I41" s="168"/>
      <c r="J41" s="169"/>
      <c r="K41" s="170"/>
      <c r="L41" s="171"/>
      <c r="M41" s="171"/>
      <c r="N41" s="171"/>
      <c r="O41" s="172"/>
      <c r="P41" s="173"/>
      <c r="Q41" s="173"/>
      <c r="R41" s="174"/>
    </row>
    <row r="42" spans="1:18" ht="26" thickBot="1" x14ac:dyDescent="0.25">
      <c r="A42" s="229"/>
      <c r="B42" s="230"/>
      <c r="C42" s="246"/>
      <c r="D42" s="247"/>
      <c r="E42" s="190" t="s">
        <v>298</v>
      </c>
      <c r="F42" s="190"/>
      <c r="G42" s="190"/>
      <c r="H42" s="185"/>
      <c r="I42" s="185"/>
      <c r="J42" s="186"/>
      <c r="K42" s="187"/>
      <c r="L42" s="188"/>
      <c r="M42" s="188"/>
      <c r="N42" s="188"/>
      <c r="O42" s="189"/>
      <c r="P42" s="190"/>
      <c r="Q42" s="190"/>
      <c r="R42" s="191"/>
    </row>
    <row r="43" spans="1:18" ht="60" x14ac:dyDescent="0.2">
      <c r="A43" s="225"/>
      <c r="B43" s="226"/>
      <c r="C43" s="236">
        <v>35</v>
      </c>
      <c r="D43" s="237" t="s">
        <v>181</v>
      </c>
      <c r="E43" s="250" t="s">
        <v>299</v>
      </c>
      <c r="F43" s="250"/>
      <c r="G43" s="250"/>
      <c r="H43" s="168"/>
      <c r="I43" s="168"/>
      <c r="J43" s="169"/>
      <c r="K43" s="170"/>
      <c r="L43" s="171"/>
      <c r="M43" s="171"/>
      <c r="N43" s="171"/>
      <c r="O43" s="172"/>
      <c r="P43" s="173"/>
      <c r="Q43" s="173"/>
      <c r="R43" s="174"/>
    </row>
    <row r="44" spans="1:18" x14ac:dyDescent="0.2">
      <c r="A44" s="229"/>
      <c r="B44" s="230"/>
      <c r="C44" s="246"/>
      <c r="D44" s="247"/>
      <c r="E44" s="209" t="s">
        <v>300</v>
      </c>
      <c r="F44" s="209"/>
      <c r="G44" s="209"/>
      <c r="H44" s="176"/>
      <c r="I44" s="176"/>
      <c r="J44" s="177"/>
      <c r="K44" s="178"/>
      <c r="L44" s="179"/>
      <c r="M44" s="179"/>
      <c r="N44" s="179"/>
      <c r="O44" s="180"/>
      <c r="P44" s="181"/>
      <c r="Q44" s="181"/>
      <c r="R44" s="182"/>
    </row>
    <row r="45" spans="1:18" x14ac:dyDescent="0.2">
      <c r="A45" s="229"/>
      <c r="B45" s="230"/>
      <c r="C45" s="246"/>
      <c r="D45" s="247"/>
      <c r="E45" s="209" t="s">
        <v>301</v>
      </c>
      <c r="F45" s="209"/>
      <c r="G45" s="209"/>
      <c r="H45" s="176"/>
      <c r="I45" s="176"/>
      <c r="J45" s="177"/>
      <c r="K45" s="178"/>
      <c r="L45" s="179"/>
      <c r="M45" s="179"/>
      <c r="N45" s="179"/>
      <c r="O45" s="180"/>
      <c r="P45" s="181"/>
      <c r="Q45" s="181"/>
      <c r="R45" s="182"/>
    </row>
    <row r="46" spans="1:18" ht="26" thickBot="1" x14ac:dyDescent="0.25">
      <c r="A46" s="229"/>
      <c r="B46" s="230"/>
      <c r="C46" s="246"/>
      <c r="D46" s="247"/>
      <c r="E46" s="211" t="s">
        <v>302</v>
      </c>
      <c r="F46" s="211"/>
      <c r="G46" s="211"/>
      <c r="H46" s="185"/>
      <c r="I46" s="185"/>
      <c r="J46" s="186"/>
      <c r="K46" s="187"/>
      <c r="L46" s="188"/>
      <c r="M46" s="188"/>
      <c r="N46" s="188"/>
      <c r="O46" s="189"/>
      <c r="P46" s="190"/>
      <c r="Q46" s="190"/>
      <c r="R46" s="191"/>
    </row>
    <row r="47" spans="1:18" ht="30" x14ac:dyDescent="0.2">
      <c r="A47" s="225"/>
      <c r="B47" s="226"/>
      <c r="C47" s="236">
        <v>36</v>
      </c>
      <c r="D47" s="237" t="s">
        <v>112</v>
      </c>
      <c r="E47" s="250" t="s">
        <v>303</v>
      </c>
      <c r="F47" s="250"/>
      <c r="G47" s="250"/>
      <c r="H47" s="168"/>
      <c r="I47" s="168"/>
      <c r="J47" s="169"/>
      <c r="K47" s="170"/>
      <c r="L47" s="171"/>
      <c r="M47" s="171"/>
      <c r="N47" s="171"/>
      <c r="O47" s="172"/>
      <c r="P47" s="173"/>
      <c r="Q47" s="173"/>
      <c r="R47" s="174"/>
    </row>
    <row r="48" spans="1:18" x14ac:dyDescent="0.2">
      <c r="A48" s="229"/>
      <c r="B48" s="230"/>
      <c r="C48" s="246"/>
      <c r="D48" s="247"/>
      <c r="E48" s="209" t="s">
        <v>304</v>
      </c>
      <c r="F48" s="209"/>
      <c r="G48" s="209"/>
      <c r="H48" s="176"/>
      <c r="I48" s="176"/>
      <c r="J48" s="177"/>
      <c r="K48" s="178"/>
      <c r="L48" s="179"/>
      <c r="M48" s="179"/>
      <c r="N48" s="179"/>
      <c r="O48" s="180"/>
      <c r="P48" s="181"/>
      <c r="Q48" s="181"/>
      <c r="R48" s="182"/>
    </row>
    <row r="49" spans="1:18" ht="30" x14ac:dyDescent="0.2">
      <c r="A49" s="229"/>
      <c r="B49" s="230"/>
      <c r="C49" s="246"/>
      <c r="D49" s="247"/>
      <c r="E49" s="209" t="s">
        <v>305</v>
      </c>
      <c r="F49" s="209"/>
      <c r="G49" s="209"/>
      <c r="H49" s="176"/>
      <c r="I49" s="176"/>
      <c r="J49" s="177"/>
      <c r="K49" s="178"/>
      <c r="L49" s="179"/>
      <c r="M49" s="179"/>
      <c r="N49" s="179"/>
      <c r="O49" s="180"/>
      <c r="P49" s="181"/>
      <c r="Q49" s="181"/>
      <c r="R49" s="182"/>
    </row>
    <row r="50" spans="1:18" x14ac:dyDescent="0.2">
      <c r="A50" s="229"/>
      <c r="B50" s="230"/>
      <c r="C50" s="246"/>
      <c r="D50" s="247"/>
      <c r="E50" s="209" t="s">
        <v>306</v>
      </c>
      <c r="F50" s="209"/>
      <c r="G50" s="209"/>
      <c r="H50" s="176"/>
      <c r="I50" s="176"/>
      <c r="J50" s="177"/>
      <c r="K50" s="178"/>
      <c r="L50" s="179"/>
      <c r="M50" s="179"/>
      <c r="N50" s="179"/>
      <c r="O50" s="180"/>
      <c r="P50" s="181"/>
      <c r="Q50" s="181"/>
      <c r="R50" s="182"/>
    </row>
    <row r="51" spans="1:18" x14ac:dyDescent="0.2">
      <c r="A51" s="229"/>
      <c r="B51" s="230"/>
      <c r="C51" s="246"/>
      <c r="D51" s="247"/>
      <c r="E51" s="209" t="s">
        <v>307</v>
      </c>
      <c r="F51" s="209"/>
      <c r="G51" s="209"/>
      <c r="H51" s="176"/>
      <c r="I51" s="176"/>
      <c r="J51" s="177"/>
      <c r="K51" s="178"/>
      <c r="L51" s="179"/>
      <c r="M51" s="179"/>
      <c r="N51" s="179"/>
      <c r="O51" s="180"/>
      <c r="P51" s="181"/>
      <c r="Q51" s="181"/>
      <c r="R51" s="182"/>
    </row>
    <row r="52" spans="1:18" x14ac:dyDescent="0.2">
      <c r="A52" s="229"/>
      <c r="B52" s="230"/>
      <c r="C52" s="246"/>
      <c r="D52" s="247"/>
      <c r="E52" s="209" t="s">
        <v>308</v>
      </c>
      <c r="F52" s="209"/>
      <c r="G52" s="209"/>
      <c r="H52" s="176"/>
      <c r="I52" s="176"/>
      <c r="J52" s="177"/>
      <c r="K52" s="178"/>
      <c r="L52" s="179"/>
      <c r="M52" s="179"/>
      <c r="N52" s="179"/>
      <c r="O52" s="180"/>
      <c r="P52" s="181"/>
      <c r="Q52" s="181"/>
      <c r="R52" s="182"/>
    </row>
    <row r="53" spans="1:18" ht="26" thickBot="1" x14ac:dyDescent="0.25">
      <c r="A53" s="229"/>
      <c r="B53" s="230"/>
      <c r="C53" s="246"/>
      <c r="D53" s="247"/>
      <c r="E53" s="211" t="s">
        <v>309</v>
      </c>
      <c r="F53" s="211"/>
      <c r="G53" s="211"/>
      <c r="H53" s="185"/>
      <c r="I53" s="185"/>
      <c r="J53" s="186"/>
      <c r="K53" s="187"/>
      <c r="L53" s="188"/>
      <c r="M53" s="188"/>
      <c r="N53" s="188"/>
      <c r="O53" s="189"/>
      <c r="P53" s="190"/>
      <c r="Q53" s="190"/>
      <c r="R53" s="191"/>
    </row>
    <row r="54" spans="1:18" ht="30" x14ac:dyDescent="0.2">
      <c r="A54" s="225"/>
      <c r="B54" s="226"/>
      <c r="C54" s="236">
        <v>39</v>
      </c>
      <c r="D54" s="237" t="s">
        <v>113</v>
      </c>
      <c r="E54" s="250" t="s">
        <v>310</v>
      </c>
      <c r="F54" s="250"/>
      <c r="G54" s="250"/>
      <c r="H54" s="168"/>
      <c r="I54" s="168"/>
      <c r="J54" s="169"/>
      <c r="K54" s="170"/>
      <c r="L54" s="171"/>
      <c r="M54" s="171"/>
      <c r="N54" s="171"/>
      <c r="O54" s="172"/>
      <c r="P54" s="173"/>
      <c r="Q54" s="173"/>
      <c r="R54" s="174"/>
    </row>
    <row r="55" spans="1:18" x14ac:dyDescent="0.2">
      <c r="A55" s="229"/>
      <c r="B55" s="230"/>
      <c r="C55" s="246"/>
      <c r="D55" s="247"/>
      <c r="E55" s="209" t="s">
        <v>311</v>
      </c>
      <c r="F55" s="209"/>
      <c r="G55" s="209"/>
      <c r="H55" s="176"/>
      <c r="I55" s="176"/>
      <c r="J55" s="177"/>
      <c r="K55" s="178"/>
      <c r="L55" s="179"/>
      <c r="M55" s="179"/>
      <c r="N55" s="179"/>
      <c r="O55" s="180"/>
      <c r="P55" s="181"/>
      <c r="Q55" s="181"/>
      <c r="R55" s="182"/>
    </row>
    <row r="56" spans="1:18" ht="30" x14ac:dyDescent="0.2">
      <c r="A56" s="229"/>
      <c r="B56" s="230"/>
      <c r="C56" s="246"/>
      <c r="D56" s="247"/>
      <c r="E56" s="209" t="s">
        <v>312</v>
      </c>
      <c r="F56" s="209"/>
      <c r="G56" s="209"/>
      <c r="H56" s="176"/>
      <c r="I56" s="176"/>
      <c r="J56" s="177"/>
      <c r="K56" s="178"/>
      <c r="L56" s="179"/>
      <c r="M56" s="179"/>
      <c r="N56" s="179"/>
      <c r="O56" s="180"/>
      <c r="P56" s="181"/>
      <c r="Q56" s="181"/>
      <c r="R56" s="182"/>
    </row>
    <row r="57" spans="1:18" x14ac:dyDescent="0.2">
      <c r="A57" s="229"/>
      <c r="B57" s="230"/>
      <c r="C57" s="246"/>
      <c r="D57" s="247"/>
      <c r="E57" s="209" t="s">
        <v>313</v>
      </c>
      <c r="F57" s="209"/>
      <c r="G57" s="209"/>
      <c r="H57" s="176"/>
      <c r="I57" s="176"/>
      <c r="J57" s="177"/>
      <c r="K57" s="178"/>
      <c r="L57" s="179"/>
      <c r="M57" s="179"/>
      <c r="N57" s="179"/>
      <c r="O57" s="180"/>
      <c r="P57" s="181"/>
      <c r="Q57" s="181"/>
      <c r="R57" s="182"/>
    </row>
    <row r="58" spans="1:18" x14ac:dyDescent="0.2">
      <c r="A58" s="229"/>
      <c r="B58" s="230"/>
      <c r="C58" s="246"/>
      <c r="D58" s="247"/>
      <c r="E58" s="209" t="s">
        <v>314</v>
      </c>
      <c r="F58" s="209"/>
      <c r="G58" s="209"/>
      <c r="H58" s="176"/>
      <c r="I58" s="176"/>
      <c r="J58" s="177"/>
      <c r="K58" s="178"/>
      <c r="L58" s="179"/>
      <c r="M58" s="179"/>
      <c r="N58" s="179"/>
      <c r="O58" s="180"/>
      <c r="P58" s="181"/>
      <c r="Q58" s="181"/>
      <c r="R58" s="182"/>
    </row>
    <row r="59" spans="1:18" ht="30" x14ac:dyDescent="0.2">
      <c r="A59" s="229"/>
      <c r="B59" s="230"/>
      <c r="C59" s="246"/>
      <c r="D59" s="247"/>
      <c r="E59" s="209" t="s">
        <v>315</v>
      </c>
      <c r="F59" s="209"/>
      <c r="G59" s="209"/>
      <c r="H59" s="176"/>
      <c r="I59" s="176"/>
      <c r="J59" s="177"/>
      <c r="K59" s="178"/>
      <c r="L59" s="179"/>
      <c r="M59" s="179"/>
      <c r="N59" s="179"/>
      <c r="O59" s="180"/>
      <c r="P59" s="181"/>
      <c r="Q59" s="181"/>
      <c r="R59" s="182"/>
    </row>
    <row r="60" spans="1:18" x14ac:dyDescent="0.2">
      <c r="A60" s="229"/>
      <c r="B60" s="230"/>
      <c r="C60" s="246"/>
      <c r="D60" s="247"/>
      <c r="E60" s="209" t="s">
        <v>316</v>
      </c>
      <c r="F60" s="209"/>
      <c r="G60" s="209"/>
      <c r="H60" s="176"/>
      <c r="I60" s="176"/>
      <c r="J60" s="177"/>
      <c r="K60" s="178"/>
      <c r="L60" s="179"/>
      <c r="M60" s="179"/>
      <c r="N60" s="179"/>
      <c r="O60" s="180"/>
      <c r="P60" s="181"/>
      <c r="Q60" s="181"/>
      <c r="R60" s="182"/>
    </row>
    <row r="61" spans="1:18" x14ac:dyDescent="0.2">
      <c r="A61" s="229"/>
      <c r="B61" s="230"/>
      <c r="C61" s="246"/>
      <c r="D61" s="247"/>
      <c r="E61" s="209" t="s">
        <v>317</v>
      </c>
      <c r="F61" s="209"/>
      <c r="G61" s="209"/>
      <c r="H61" s="176"/>
      <c r="I61" s="176"/>
      <c r="J61" s="177"/>
      <c r="K61" s="178"/>
      <c r="L61" s="179"/>
      <c r="M61" s="179"/>
      <c r="N61" s="179"/>
      <c r="O61" s="180"/>
      <c r="P61" s="181"/>
      <c r="Q61" s="181"/>
      <c r="R61" s="182"/>
    </row>
    <row r="62" spans="1:18" ht="26" thickBot="1" x14ac:dyDescent="0.25">
      <c r="A62" s="229"/>
      <c r="B62" s="230"/>
      <c r="C62" s="246"/>
      <c r="D62" s="247"/>
      <c r="E62" s="211" t="s">
        <v>318</v>
      </c>
      <c r="F62" s="211"/>
      <c r="G62" s="211"/>
      <c r="H62" s="185"/>
      <c r="I62" s="185"/>
      <c r="J62" s="186"/>
      <c r="K62" s="187"/>
      <c r="L62" s="188"/>
      <c r="M62" s="188"/>
      <c r="N62" s="188"/>
      <c r="O62" s="189"/>
      <c r="P62" s="190"/>
      <c r="Q62" s="190"/>
      <c r="R62" s="191"/>
    </row>
    <row r="63" spans="1:18" x14ac:dyDescent="0.2">
      <c r="A63" s="225"/>
      <c r="B63" s="252"/>
      <c r="C63" s="253">
        <v>43</v>
      </c>
      <c r="D63" s="228" t="s">
        <v>35</v>
      </c>
      <c r="E63" s="173" t="s">
        <v>319</v>
      </c>
      <c r="F63" s="173"/>
      <c r="G63" s="173"/>
      <c r="H63" s="168"/>
      <c r="I63" s="168"/>
      <c r="J63" s="169"/>
      <c r="K63" s="170"/>
      <c r="L63" s="171"/>
      <c r="M63" s="171"/>
      <c r="N63" s="171"/>
      <c r="O63" s="172"/>
      <c r="P63" s="173"/>
      <c r="Q63" s="173"/>
      <c r="R63" s="174"/>
    </row>
    <row r="64" spans="1:18" ht="26" thickBot="1" x14ac:dyDescent="0.25">
      <c r="A64" s="229"/>
      <c r="B64" s="254"/>
      <c r="C64" s="255"/>
      <c r="D64" s="232"/>
      <c r="E64" s="190" t="s">
        <v>320</v>
      </c>
      <c r="F64" s="190"/>
      <c r="G64" s="190"/>
      <c r="H64" s="185"/>
      <c r="I64" s="185"/>
      <c r="J64" s="186"/>
      <c r="K64" s="187"/>
      <c r="L64" s="188"/>
      <c r="M64" s="188"/>
      <c r="N64" s="188"/>
      <c r="O64" s="189"/>
      <c r="P64" s="190"/>
      <c r="Q64" s="190"/>
      <c r="R64" s="191"/>
    </row>
    <row r="65" spans="1:18" x14ac:dyDescent="0.2">
      <c r="A65" s="225"/>
      <c r="B65" s="226"/>
      <c r="C65" s="236">
        <v>44</v>
      </c>
      <c r="D65" s="237" t="s">
        <v>83</v>
      </c>
      <c r="E65" s="250" t="s">
        <v>321</v>
      </c>
      <c r="F65" s="250"/>
      <c r="G65" s="250"/>
      <c r="H65" s="168"/>
      <c r="I65" s="168"/>
      <c r="J65" s="169"/>
      <c r="K65" s="170"/>
      <c r="L65" s="171"/>
      <c r="M65" s="171"/>
      <c r="N65" s="171"/>
      <c r="O65" s="172"/>
      <c r="P65" s="173"/>
      <c r="Q65" s="173"/>
      <c r="R65" s="174"/>
    </row>
    <row r="66" spans="1:18" x14ac:dyDescent="0.2">
      <c r="A66" s="229"/>
      <c r="B66" s="230"/>
      <c r="C66" s="246"/>
      <c r="D66" s="247"/>
      <c r="E66" s="209" t="s">
        <v>322</v>
      </c>
      <c r="F66" s="209"/>
      <c r="G66" s="209"/>
      <c r="H66" s="176"/>
      <c r="I66" s="176"/>
      <c r="J66" s="177"/>
      <c r="K66" s="178"/>
      <c r="L66" s="179"/>
      <c r="M66" s="179"/>
      <c r="N66" s="179"/>
      <c r="O66" s="180"/>
      <c r="P66" s="181"/>
      <c r="Q66" s="181"/>
      <c r="R66" s="182"/>
    </row>
    <row r="67" spans="1:18" x14ac:dyDescent="0.2">
      <c r="A67" s="229"/>
      <c r="B67" s="230"/>
      <c r="C67" s="246"/>
      <c r="D67" s="247"/>
      <c r="E67" s="209" t="s">
        <v>323</v>
      </c>
      <c r="F67" s="209"/>
      <c r="G67" s="209"/>
      <c r="H67" s="176"/>
      <c r="I67" s="176"/>
      <c r="J67" s="177"/>
      <c r="K67" s="178"/>
      <c r="L67" s="179"/>
      <c r="M67" s="179"/>
      <c r="N67" s="179"/>
      <c r="O67" s="180"/>
      <c r="P67" s="181"/>
      <c r="Q67" s="181"/>
      <c r="R67" s="182"/>
    </row>
    <row r="68" spans="1:18" ht="26" thickBot="1" x14ac:dyDescent="0.25">
      <c r="A68" s="229"/>
      <c r="B68" s="230"/>
      <c r="C68" s="246"/>
      <c r="D68" s="247"/>
      <c r="E68" s="211" t="s">
        <v>324</v>
      </c>
      <c r="F68" s="211"/>
      <c r="G68" s="211"/>
      <c r="H68" s="185"/>
      <c r="I68" s="185"/>
      <c r="J68" s="186"/>
      <c r="K68" s="187"/>
      <c r="L68" s="188"/>
      <c r="M68" s="188"/>
      <c r="N68" s="188"/>
      <c r="O68" s="189"/>
      <c r="P68" s="190"/>
      <c r="Q68" s="190"/>
      <c r="R68" s="191"/>
    </row>
    <row r="69" spans="1:18" ht="30" x14ac:dyDescent="0.2">
      <c r="A69" s="235"/>
      <c r="B69" s="226"/>
      <c r="C69" s="256">
        <v>45</v>
      </c>
      <c r="D69" s="257" t="s">
        <v>192</v>
      </c>
      <c r="E69" s="250" t="s">
        <v>325</v>
      </c>
      <c r="F69" s="250"/>
      <c r="G69" s="250"/>
      <c r="H69" s="168"/>
      <c r="I69" s="168"/>
      <c r="J69" s="169"/>
      <c r="K69" s="170"/>
      <c r="L69" s="171"/>
      <c r="M69" s="171"/>
      <c r="N69" s="171"/>
      <c r="O69" s="172"/>
      <c r="P69" s="173"/>
      <c r="Q69" s="173"/>
      <c r="R69" s="174"/>
    </row>
    <row r="70" spans="1:18" x14ac:dyDescent="0.2">
      <c r="A70" s="251"/>
      <c r="B70" s="230"/>
      <c r="C70" s="258"/>
      <c r="D70" s="259"/>
      <c r="E70" s="209" t="s">
        <v>326</v>
      </c>
      <c r="F70" s="209"/>
      <c r="G70" s="209"/>
      <c r="H70" s="176"/>
      <c r="I70" s="176"/>
      <c r="J70" s="177"/>
      <c r="K70" s="178"/>
      <c r="L70" s="179"/>
      <c r="M70" s="179"/>
      <c r="N70" s="179"/>
      <c r="O70" s="180"/>
      <c r="P70" s="181"/>
      <c r="Q70" s="181"/>
      <c r="R70" s="182"/>
    </row>
    <row r="71" spans="1:18" x14ac:dyDescent="0.2">
      <c r="A71" s="251"/>
      <c r="B71" s="230"/>
      <c r="C71" s="258"/>
      <c r="D71" s="259"/>
      <c r="E71" s="209" t="s">
        <v>327</v>
      </c>
      <c r="F71" s="209"/>
      <c r="G71" s="209"/>
      <c r="H71" s="176"/>
      <c r="I71" s="176"/>
      <c r="J71" s="177"/>
      <c r="K71" s="178"/>
      <c r="L71" s="179"/>
      <c r="M71" s="179"/>
      <c r="N71" s="179"/>
      <c r="O71" s="180"/>
      <c r="P71" s="181"/>
      <c r="Q71" s="181"/>
      <c r="R71" s="182"/>
    </row>
    <row r="72" spans="1:18" ht="31" thickBot="1" x14ac:dyDescent="0.25">
      <c r="A72" s="251"/>
      <c r="B72" s="230"/>
      <c r="C72" s="258"/>
      <c r="D72" s="259"/>
      <c r="E72" s="211" t="s">
        <v>328</v>
      </c>
      <c r="F72" s="211"/>
      <c r="G72" s="211"/>
      <c r="H72" s="185"/>
      <c r="I72" s="185"/>
      <c r="J72" s="186"/>
      <c r="K72" s="187"/>
      <c r="L72" s="188"/>
      <c r="M72" s="188"/>
      <c r="N72" s="188"/>
      <c r="O72" s="189"/>
      <c r="P72" s="190"/>
      <c r="Q72" s="190"/>
      <c r="R72" s="191"/>
    </row>
    <row r="73" spans="1:18" ht="30" x14ac:dyDescent="0.2">
      <c r="A73" s="225"/>
      <c r="B73" s="252"/>
      <c r="C73" s="253">
        <v>48</v>
      </c>
      <c r="D73" s="237" t="s">
        <v>79</v>
      </c>
      <c r="E73" s="250" t="s">
        <v>329</v>
      </c>
      <c r="F73" s="250"/>
      <c r="G73" s="250"/>
      <c r="H73" s="168"/>
      <c r="I73" s="168"/>
      <c r="J73" s="169"/>
      <c r="K73" s="170"/>
      <c r="L73" s="171"/>
      <c r="M73" s="171"/>
      <c r="N73" s="171"/>
      <c r="O73" s="172"/>
      <c r="P73" s="173"/>
      <c r="Q73" s="173"/>
      <c r="R73" s="174"/>
    </row>
    <row r="74" spans="1:18" x14ac:dyDescent="0.2">
      <c r="A74" s="229"/>
      <c r="B74" s="254"/>
      <c r="C74" s="255"/>
      <c r="D74" s="247"/>
      <c r="E74" s="209" t="s">
        <v>330</v>
      </c>
      <c r="F74" s="209"/>
      <c r="G74" s="209"/>
      <c r="H74" s="176"/>
      <c r="I74" s="176"/>
      <c r="J74" s="177"/>
      <c r="K74" s="178"/>
      <c r="L74" s="179"/>
      <c r="M74" s="179"/>
      <c r="N74" s="179"/>
      <c r="O74" s="180"/>
      <c r="P74" s="181"/>
      <c r="Q74" s="181"/>
      <c r="R74" s="182"/>
    </row>
    <row r="75" spans="1:18" x14ac:dyDescent="0.2">
      <c r="A75" s="229"/>
      <c r="B75" s="254"/>
      <c r="C75" s="255"/>
      <c r="D75" s="247"/>
      <c r="E75" s="209" t="s">
        <v>331</v>
      </c>
      <c r="F75" s="209"/>
      <c r="G75" s="209"/>
      <c r="H75" s="176"/>
      <c r="I75" s="176"/>
      <c r="J75" s="177"/>
      <c r="K75" s="178"/>
      <c r="L75" s="179"/>
      <c r="M75" s="179"/>
      <c r="N75" s="179"/>
      <c r="O75" s="180"/>
      <c r="P75" s="181"/>
      <c r="Q75" s="181"/>
      <c r="R75" s="182"/>
    </row>
    <row r="76" spans="1:18" x14ac:dyDescent="0.2">
      <c r="A76" s="229"/>
      <c r="B76" s="254"/>
      <c r="C76" s="255"/>
      <c r="D76" s="247"/>
      <c r="E76" s="209" t="s">
        <v>332</v>
      </c>
      <c r="F76" s="209"/>
      <c r="G76" s="209"/>
      <c r="H76" s="176"/>
      <c r="I76" s="176"/>
      <c r="J76" s="177"/>
      <c r="K76" s="178"/>
      <c r="L76" s="179"/>
      <c r="M76" s="179"/>
      <c r="N76" s="179"/>
      <c r="O76" s="180"/>
      <c r="P76" s="181"/>
      <c r="Q76" s="181"/>
      <c r="R76" s="182"/>
    </row>
    <row r="77" spans="1:18" x14ac:dyDescent="0.2">
      <c r="A77" s="229"/>
      <c r="B77" s="254"/>
      <c r="C77" s="255"/>
      <c r="D77" s="247"/>
      <c r="E77" s="209" t="s">
        <v>333</v>
      </c>
      <c r="F77" s="209"/>
      <c r="G77" s="209"/>
      <c r="H77" s="176"/>
      <c r="I77" s="176"/>
      <c r="J77" s="177"/>
      <c r="K77" s="178"/>
      <c r="L77" s="179"/>
      <c r="M77" s="179"/>
      <c r="N77" s="179"/>
      <c r="O77" s="180"/>
      <c r="P77" s="181"/>
      <c r="Q77" s="181"/>
      <c r="R77" s="182"/>
    </row>
    <row r="78" spans="1:18" x14ac:dyDescent="0.2">
      <c r="A78" s="229"/>
      <c r="B78" s="254"/>
      <c r="C78" s="255"/>
      <c r="D78" s="247"/>
      <c r="E78" s="209" t="s">
        <v>334</v>
      </c>
      <c r="F78" s="209"/>
      <c r="G78" s="209"/>
      <c r="H78" s="176"/>
      <c r="I78" s="176"/>
      <c r="J78" s="177"/>
      <c r="K78" s="178"/>
      <c r="L78" s="179"/>
      <c r="M78" s="179"/>
      <c r="N78" s="179"/>
      <c r="O78" s="180"/>
      <c r="P78" s="181"/>
      <c r="Q78" s="181"/>
      <c r="R78" s="182"/>
    </row>
    <row r="79" spans="1:18" ht="30" x14ac:dyDescent="0.2">
      <c r="A79" s="229"/>
      <c r="B79" s="254"/>
      <c r="C79" s="255"/>
      <c r="D79" s="247"/>
      <c r="E79" s="209" t="s">
        <v>335</v>
      </c>
      <c r="F79" s="209"/>
      <c r="G79" s="209"/>
      <c r="H79" s="176"/>
      <c r="I79" s="176"/>
      <c r="J79" s="177"/>
      <c r="K79" s="178"/>
      <c r="L79" s="179"/>
      <c r="M79" s="179"/>
      <c r="N79" s="179"/>
      <c r="O79" s="180"/>
      <c r="P79" s="181"/>
      <c r="Q79" s="181"/>
      <c r="R79" s="182"/>
    </row>
    <row r="80" spans="1:18" x14ac:dyDescent="0.2">
      <c r="A80" s="229"/>
      <c r="B80" s="254"/>
      <c r="C80" s="255"/>
      <c r="D80" s="247"/>
      <c r="E80" s="209" t="s">
        <v>336</v>
      </c>
      <c r="F80" s="209"/>
      <c r="G80" s="209"/>
      <c r="H80" s="176"/>
      <c r="I80" s="176"/>
      <c r="J80" s="177"/>
      <c r="K80" s="178"/>
      <c r="L80" s="179"/>
      <c r="M80" s="179"/>
      <c r="N80" s="179"/>
      <c r="O80" s="180"/>
      <c r="P80" s="181"/>
      <c r="Q80" s="181"/>
      <c r="R80" s="182"/>
    </row>
    <row r="81" spans="1:18" x14ac:dyDescent="0.2">
      <c r="A81" s="229"/>
      <c r="B81" s="254"/>
      <c r="C81" s="255"/>
      <c r="D81" s="247"/>
      <c r="E81" s="209" t="s">
        <v>337</v>
      </c>
      <c r="F81" s="209"/>
      <c r="G81" s="209"/>
      <c r="H81" s="176"/>
      <c r="I81" s="176"/>
      <c r="J81" s="177"/>
      <c r="K81" s="178"/>
      <c r="L81" s="179"/>
      <c r="M81" s="179"/>
      <c r="N81" s="179"/>
      <c r="O81" s="180"/>
      <c r="P81" s="181"/>
      <c r="Q81" s="181"/>
      <c r="R81" s="182"/>
    </row>
    <row r="82" spans="1:18" x14ac:dyDescent="0.2">
      <c r="A82" s="229"/>
      <c r="B82" s="254"/>
      <c r="C82" s="255"/>
      <c r="D82" s="247"/>
      <c r="E82" s="209" t="s">
        <v>338</v>
      </c>
      <c r="F82" s="209"/>
      <c r="G82" s="209"/>
      <c r="H82" s="176"/>
      <c r="I82" s="176"/>
      <c r="J82" s="177"/>
      <c r="K82" s="178"/>
      <c r="L82" s="179"/>
      <c r="M82" s="179"/>
      <c r="N82" s="179"/>
      <c r="O82" s="180"/>
      <c r="P82" s="181"/>
      <c r="Q82" s="181"/>
      <c r="R82" s="182"/>
    </row>
    <row r="83" spans="1:18" x14ac:dyDescent="0.2">
      <c r="A83" s="229"/>
      <c r="B83" s="254"/>
      <c r="C83" s="255"/>
      <c r="D83" s="247"/>
      <c r="E83" s="209" t="s">
        <v>339</v>
      </c>
      <c r="F83" s="209"/>
      <c r="G83" s="209"/>
      <c r="H83" s="176"/>
      <c r="I83" s="176"/>
      <c r="J83" s="177"/>
      <c r="K83" s="178"/>
      <c r="L83" s="179"/>
      <c r="M83" s="179"/>
      <c r="N83" s="179"/>
      <c r="O83" s="180"/>
      <c r="P83" s="181"/>
      <c r="Q83" s="181"/>
      <c r="R83" s="182"/>
    </row>
    <row r="84" spans="1:18" ht="30" x14ac:dyDescent="0.2">
      <c r="A84" s="229"/>
      <c r="B84" s="254"/>
      <c r="C84" s="255"/>
      <c r="D84" s="247"/>
      <c r="E84" s="209" t="s">
        <v>340</v>
      </c>
      <c r="F84" s="209"/>
      <c r="G84" s="209"/>
      <c r="H84" s="176"/>
      <c r="I84" s="176"/>
      <c r="J84" s="177"/>
      <c r="K84" s="178"/>
      <c r="L84" s="179"/>
      <c r="M84" s="179"/>
      <c r="N84" s="179"/>
      <c r="O84" s="180"/>
      <c r="P84" s="181"/>
      <c r="Q84" s="181"/>
      <c r="R84" s="182"/>
    </row>
    <row r="85" spans="1:18" x14ac:dyDescent="0.2">
      <c r="A85" s="229"/>
      <c r="B85" s="254"/>
      <c r="C85" s="255"/>
      <c r="D85" s="247"/>
      <c r="E85" s="209" t="s">
        <v>341</v>
      </c>
      <c r="F85" s="209"/>
      <c r="G85" s="209"/>
      <c r="H85" s="176"/>
      <c r="I85" s="176"/>
      <c r="J85" s="177"/>
      <c r="K85" s="178"/>
      <c r="L85" s="179"/>
      <c r="M85" s="179"/>
      <c r="N85" s="179"/>
      <c r="O85" s="180"/>
      <c r="P85" s="181"/>
      <c r="Q85" s="181"/>
      <c r="R85" s="182"/>
    </row>
    <row r="86" spans="1:18" ht="26" thickBot="1" x14ac:dyDescent="0.25">
      <c r="A86" s="229"/>
      <c r="B86" s="254"/>
      <c r="C86" s="255"/>
      <c r="D86" s="247"/>
      <c r="E86" s="211" t="s">
        <v>342</v>
      </c>
      <c r="F86" s="211"/>
      <c r="G86" s="211"/>
      <c r="H86" s="185"/>
      <c r="I86" s="185"/>
      <c r="J86" s="186"/>
      <c r="K86" s="187"/>
      <c r="L86" s="188"/>
      <c r="M86" s="188"/>
      <c r="N86" s="188"/>
      <c r="O86" s="189"/>
      <c r="P86" s="190"/>
      <c r="Q86" s="190"/>
      <c r="R86" s="191"/>
    </row>
    <row r="87" spans="1:18" ht="60" x14ac:dyDescent="0.2">
      <c r="A87" s="225"/>
      <c r="B87" s="226"/>
      <c r="C87" s="236">
        <v>51.1</v>
      </c>
      <c r="D87" s="237" t="s">
        <v>77</v>
      </c>
      <c r="E87" s="173" t="s">
        <v>343</v>
      </c>
      <c r="F87" s="173"/>
      <c r="G87" s="173"/>
      <c r="H87" s="168"/>
      <c r="I87" s="168"/>
      <c r="J87" s="169"/>
      <c r="K87" s="170"/>
      <c r="L87" s="171"/>
      <c r="M87" s="171"/>
      <c r="N87" s="171"/>
      <c r="O87" s="172"/>
      <c r="P87" s="173"/>
      <c r="Q87" s="173"/>
      <c r="R87" s="174"/>
    </row>
    <row r="88" spans="1:18" x14ac:dyDescent="0.2">
      <c r="A88" s="229"/>
      <c r="B88" s="230"/>
      <c r="C88" s="246"/>
      <c r="D88" s="247"/>
      <c r="E88" s="181" t="s">
        <v>344</v>
      </c>
      <c r="F88" s="181"/>
      <c r="G88" s="181"/>
      <c r="H88" s="176"/>
      <c r="I88" s="176"/>
      <c r="J88" s="177"/>
      <c r="K88" s="178"/>
      <c r="L88" s="179"/>
      <c r="M88" s="179"/>
      <c r="N88" s="179"/>
      <c r="O88" s="180"/>
      <c r="P88" s="181"/>
      <c r="Q88" s="181"/>
      <c r="R88" s="182"/>
    </row>
    <row r="89" spans="1:18" x14ac:dyDescent="0.2">
      <c r="A89" s="229"/>
      <c r="B89" s="230"/>
      <c r="C89" s="246"/>
      <c r="D89" s="247"/>
      <c r="E89" s="181" t="s">
        <v>345</v>
      </c>
      <c r="F89" s="181"/>
      <c r="G89" s="181"/>
      <c r="H89" s="176"/>
      <c r="I89" s="176"/>
      <c r="J89" s="177"/>
      <c r="K89" s="178"/>
      <c r="L89" s="179"/>
      <c r="M89" s="179"/>
      <c r="N89" s="179"/>
      <c r="O89" s="180"/>
      <c r="P89" s="181"/>
      <c r="Q89" s="181"/>
      <c r="R89" s="182"/>
    </row>
    <row r="90" spans="1:18" x14ac:dyDescent="0.2">
      <c r="A90" s="229"/>
      <c r="B90" s="230"/>
      <c r="C90" s="246"/>
      <c r="D90" s="247"/>
      <c r="E90" s="181" t="s">
        <v>346</v>
      </c>
      <c r="F90" s="181"/>
      <c r="G90" s="181"/>
      <c r="H90" s="176"/>
      <c r="I90" s="176"/>
      <c r="J90" s="177"/>
      <c r="K90" s="178"/>
      <c r="L90" s="179"/>
      <c r="M90" s="179"/>
      <c r="N90" s="179"/>
      <c r="O90" s="180"/>
      <c r="P90" s="181"/>
      <c r="Q90" s="181"/>
      <c r="R90" s="182"/>
    </row>
    <row r="91" spans="1:18" ht="26" thickBot="1" x14ac:dyDescent="0.25">
      <c r="A91" s="229"/>
      <c r="B91" s="230"/>
      <c r="C91" s="246"/>
      <c r="D91" s="247"/>
      <c r="E91" s="190" t="s">
        <v>347</v>
      </c>
      <c r="F91" s="190"/>
      <c r="G91" s="190"/>
      <c r="H91" s="185"/>
      <c r="I91" s="185"/>
      <c r="J91" s="186"/>
      <c r="K91" s="187"/>
      <c r="L91" s="188"/>
      <c r="M91" s="188"/>
      <c r="N91" s="188"/>
      <c r="O91" s="189"/>
      <c r="P91" s="190"/>
      <c r="Q91" s="190"/>
      <c r="R91" s="191"/>
    </row>
    <row r="92" spans="1:18" ht="30" x14ac:dyDescent="0.2">
      <c r="A92" s="269"/>
      <c r="B92" s="270"/>
      <c r="C92" s="271">
        <v>62</v>
      </c>
      <c r="D92" s="272" t="s">
        <v>29</v>
      </c>
      <c r="E92" s="250" t="s">
        <v>408</v>
      </c>
      <c r="F92" s="250"/>
      <c r="G92" s="250"/>
      <c r="H92" s="168"/>
      <c r="I92" s="168"/>
      <c r="J92" s="169"/>
      <c r="K92" s="170"/>
      <c r="L92" s="171"/>
      <c r="M92" s="171"/>
      <c r="N92" s="171"/>
      <c r="O92" s="172"/>
      <c r="P92" s="173"/>
      <c r="Q92" s="173"/>
      <c r="R92" s="174"/>
    </row>
    <row r="93" spans="1:18" x14ac:dyDescent="0.2">
      <c r="A93" s="273"/>
      <c r="B93" s="266"/>
      <c r="C93" s="267"/>
      <c r="D93" s="268"/>
      <c r="E93" s="209" t="s">
        <v>409</v>
      </c>
      <c r="F93" s="209"/>
      <c r="G93" s="209"/>
      <c r="H93" s="176"/>
      <c r="I93" s="176"/>
      <c r="J93" s="177"/>
      <c r="K93" s="178"/>
      <c r="L93" s="179"/>
      <c r="M93" s="179"/>
      <c r="N93" s="179"/>
      <c r="O93" s="180"/>
      <c r="P93" s="181"/>
      <c r="Q93" s="181"/>
      <c r="R93" s="182"/>
    </row>
    <row r="94" spans="1:18" x14ac:dyDescent="0.2">
      <c r="A94" s="273"/>
      <c r="B94" s="266"/>
      <c r="C94" s="267"/>
      <c r="D94" s="268"/>
      <c r="E94" s="209" t="s">
        <v>410</v>
      </c>
      <c r="F94" s="209"/>
      <c r="G94" s="209"/>
      <c r="H94" s="176"/>
      <c r="I94" s="176"/>
      <c r="J94" s="177"/>
      <c r="K94" s="178"/>
      <c r="L94" s="179"/>
      <c r="M94" s="179"/>
      <c r="N94" s="179"/>
      <c r="O94" s="180"/>
      <c r="P94" s="181"/>
      <c r="Q94" s="181"/>
      <c r="R94" s="182"/>
    </row>
    <row r="95" spans="1:18" x14ac:dyDescent="0.2">
      <c r="A95" s="273"/>
      <c r="B95" s="266"/>
      <c r="C95" s="267"/>
      <c r="D95" s="268"/>
      <c r="E95" s="209" t="s">
        <v>411</v>
      </c>
      <c r="F95" s="209"/>
      <c r="G95" s="209"/>
      <c r="H95" s="176"/>
      <c r="I95" s="176"/>
      <c r="J95" s="177"/>
      <c r="K95" s="178"/>
      <c r="L95" s="179"/>
      <c r="M95" s="179"/>
      <c r="N95" s="179"/>
      <c r="O95" s="180"/>
      <c r="P95" s="181"/>
      <c r="Q95" s="181"/>
      <c r="R95" s="182"/>
    </row>
    <row r="96" spans="1:18" x14ac:dyDescent="0.2">
      <c r="A96" s="273"/>
      <c r="B96" s="266"/>
      <c r="C96" s="267"/>
      <c r="D96" s="268"/>
      <c r="E96" s="209" t="s">
        <v>412</v>
      </c>
      <c r="F96" s="209"/>
      <c r="G96" s="209"/>
      <c r="H96" s="176"/>
      <c r="I96" s="176"/>
      <c r="J96" s="177"/>
      <c r="K96" s="178"/>
      <c r="L96" s="179"/>
      <c r="M96" s="179"/>
      <c r="N96" s="179"/>
      <c r="O96" s="180"/>
      <c r="P96" s="181"/>
      <c r="Q96" s="181"/>
      <c r="R96" s="182"/>
    </row>
    <row r="97" spans="1:18" ht="26" thickBot="1" x14ac:dyDescent="0.25">
      <c r="A97" s="274"/>
      <c r="B97" s="275"/>
      <c r="C97" s="276"/>
      <c r="D97" s="277"/>
      <c r="E97" s="264" t="s">
        <v>413</v>
      </c>
      <c r="F97" s="264"/>
      <c r="G97" s="264"/>
      <c r="H97" s="194"/>
      <c r="I97" s="194"/>
      <c r="J97" s="195"/>
      <c r="K97" s="196"/>
      <c r="L97" s="197"/>
      <c r="M97" s="197"/>
      <c r="N97" s="197"/>
      <c r="O97" s="198"/>
      <c r="P97" s="199"/>
      <c r="Q97" s="199"/>
      <c r="R97" s="200"/>
    </row>
    <row r="98" spans="1:18" x14ac:dyDescent="0.2">
      <c r="A98" s="229"/>
      <c r="B98" s="230"/>
      <c r="C98" s="246">
        <v>63</v>
      </c>
      <c r="D98" s="247" t="s">
        <v>85</v>
      </c>
      <c r="E98" s="201" t="s">
        <v>348</v>
      </c>
      <c r="F98" s="201"/>
      <c r="G98" s="201"/>
      <c r="H98" s="203"/>
      <c r="I98" s="203"/>
      <c r="J98" s="204"/>
      <c r="K98" s="205"/>
      <c r="L98" s="206"/>
      <c r="M98" s="206"/>
      <c r="N98" s="206"/>
      <c r="O98" s="207"/>
      <c r="P98" s="208"/>
      <c r="Q98" s="208"/>
      <c r="R98" s="265"/>
    </row>
    <row r="99" spans="1:18" x14ac:dyDescent="0.2">
      <c r="A99" s="229"/>
      <c r="B99" s="230"/>
      <c r="C99" s="246"/>
      <c r="D99" s="247"/>
      <c r="E99" s="181" t="s">
        <v>349</v>
      </c>
      <c r="F99" s="181"/>
      <c r="G99" s="181"/>
      <c r="H99" s="176"/>
      <c r="I99" s="176"/>
      <c r="J99" s="177"/>
      <c r="K99" s="178"/>
      <c r="L99" s="179"/>
      <c r="M99" s="179"/>
      <c r="N99" s="179"/>
      <c r="O99" s="180"/>
      <c r="P99" s="181"/>
      <c r="Q99" s="181"/>
      <c r="R99" s="182"/>
    </row>
    <row r="100" spans="1:18" ht="26" thickBot="1" x14ac:dyDescent="0.25">
      <c r="A100" s="229"/>
      <c r="B100" s="230"/>
      <c r="C100" s="246"/>
      <c r="D100" s="247"/>
      <c r="E100" s="190" t="s">
        <v>350</v>
      </c>
      <c r="F100" s="190"/>
      <c r="G100" s="190"/>
      <c r="H100" s="185"/>
      <c r="I100" s="185"/>
      <c r="J100" s="186"/>
      <c r="K100" s="187"/>
      <c r="L100" s="188"/>
      <c r="M100" s="188"/>
      <c r="N100" s="188"/>
      <c r="O100" s="189"/>
      <c r="P100" s="190"/>
      <c r="Q100" s="190"/>
      <c r="R100" s="191"/>
    </row>
    <row r="101" spans="1:18" x14ac:dyDescent="0.2">
      <c r="A101" s="225"/>
      <c r="B101" s="226"/>
      <c r="C101" s="236">
        <v>64</v>
      </c>
      <c r="D101" s="237" t="s">
        <v>86</v>
      </c>
      <c r="E101" s="173" t="s">
        <v>351</v>
      </c>
      <c r="F101" s="173"/>
      <c r="G101" s="173"/>
      <c r="H101" s="168"/>
      <c r="I101" s="168"/>
      <c r="J101" s="169"/>
      <c r="K101" s="170"/>
      <c r="L101" s="171"/>
      <c r="M101" s="171"/>
      <c r="N101" s="171"/>
      <c r="O101" s="172"/>
      <c r="P101" s="173"/>
      <c r="Q101" s="173"/>
      <c r="R101" s="174"/>
    </row>
    <row r="102" spans="1:18" x14ac:dyDescent="0.2">
      <c r="A102" s="229"/>
      <c r="B102" s="230"/>
      <c r="C102" s="246"/>
      <c r="D102" s="247"/>
      <c r="E102" s="181" t="s">
        <v>352</v>
      </c>
      <c r="F102" s="181"/>
      <c r="G102" s="181"/>
      <c r="H102" s="176"/>
      <c r="I102" s="176"/>
      <c r="J102" s="177"/>
      <c r="K102" s="178"/>
      <c r="L102" s="179"/>
      <c r="M102" s="179"/>
      <c r="N102" s="179"/>
      <c r="O102" s="180"/>
      <c r="P102" s="181"/>
      <c r="Q102" s="181"/>
      <c r="R102" s="182"/>
    </row>
    <row r="103" spans="1:18" x14ac:dyDescent="0.2">
      <c r="A103" s="229"/>
      <c r="B103" s="230"/>
      <c r="C103" s="246"/>
      <c r="D103" s="247"/>
      <c r="E103" s="181" t="s">
        <v>353</v>
      </c>
      <c r="F103" s="181"/>
      <c r="G103" s="181"/>
      <c r="H103" s="176"/>
      <c r="I103" s="176"/>
      <c r="J103" s="177"/>
      <c r="K103" s="178"/>
      <c r="L103" s="179"/>
      <c r="M103" s="179"/>
      <c r="N103" s="179"/>
      <c r="O103" s="180"/>
      <c r="P103" s="181"/>
      <c r="Q103" s="181"/>
      <c r="R103" s="182"/>
    </row>
    <row r="104" spans="1:18" x14ac:dyDescent="0.2">
      <c r="A104" s="229"/>
      <c r="B104" s="230"/>
      <c r="C104" s="246"/>
      <c r="D104" s="247"/>
      <c r="E104" s="181" t="s">
        <v>354</v>
      </c>
      <c r="F104" s="181"/>
      <c r="G104" s="181"/>
      <c r="H104" s="176"/>
      <c r="I104" s="176"/>
      <c r="J104" s="177"/>
      <c r="K104" s="178"/>
      <c r="L104" s="179"/>
      <c r="M104" s="179"/>
      <c r="N104" s="179"/>
      <c r="O104" s="180"/>
      <c r="P104" s="181"/>
      <c r="Q104" s="181"/>
      <c r="R104" s="182"/>
    </row>
    <row r="105" spans="1:18" x14ac:dyDescent="0.2">
      <c r="A105" s="229"/>
      <c r="B105" s="230"/>
      <c r="C105" s="246"/>
      <c r="D105" s="247"/>
      <c r="E105" s="181" t="s">
        <v>355</v>
      </c>
      <c r="F105" s="181"/>
      <c r="G105" s="181"/>
      <c r="H105" s="176"/>
      <c r="I105" s="176"/>
      <c r="J105" s="177"/>
      <c r="K105" s="178"/>
      <c r="L105" s="179"/>
      <c r="M105" s="179"/>
      <c r="N105" s="179"/>
      <c r="O105" s="180"/>
      <c r="P105" s="181"/>
      <c r="Q105" s="181"/>
      <c r="R105" s="182"/>
    </row>
    <row r="106" spans="1:18" x14ac:dyDescent="0.2">
      <c r="A106" s="229"/>
      <c r="B106" s="230"/>
      <c r="C106" s="246"/>
      <c r="D106" s="247"/>
      <c r="E106" s="181" t="s">
        <v>356</v>
      </c>
      <c r="F106" s="181"/>
      <c r="G106" s="181"/>
      <c r="H106" s="176"/>
      <c r="I106" s="176"/>
      <c r="J106" s="177"/>
      <c r="K106" s="178"/>
      <c r="L106" s="179"/>
      <c r="M106" s="179"/>
      <c r="N106" s="179"/>
      <c r="O106" s="180"/>
      <c r="P106" s="181"/>
      <c r="Q106" s="181"/>
      <c r="R106" s="182"/>
    </row>
    <row r="107" spans="1:18" x14ac:dyDescent="0.2">
      <c r="A107" s="229"/>
      <c r="B107" s="230"/>
      <c r="C107" s="246"/>
      <c r="D107" s="247"/>
      <c r="E107" s="181" t="s">
        <v>357</v>
      </c>
      <c r="F107" s="181"/>
      <c r="G107" s="181"/>
      <c r="H107" s="176"/>
      <c r="I107" s="176"/>
      <c r="J107" s="177"/>
      <c r="K107" s="178"/>
      <c r="L107" s="179"/>
      <c r="M107" s="179"/>
      <c r="N107" s="179"/>
      <c r="O107" s="180"/>
      <c r="P107" s="181"/>
      <c r="Q107" s="181"/>
      <c r="R107" s="182"/>
    </row>
    <row r="108" spans="1:18" ht="26" thickBot="1" x14ac:dyDescent="0.25">
      <c r="A108" s="229"/>
      <c r="B108" s="230"/>
      <c r="C108" s="246"/>
      <c r="D108" s="247"/>
      <c r="E108" s="190" t="s">
        <v>358</v>
      </c>
      <c r="F108" s="190"/>
      <c r="G108" s="190"/>
      <c r="H108" s="185"/>
      <c r="I108" s="185"/>
      <c r="J108" s="186"/>
      <c r="K108" s="187"/>
      <c r="L108" s="188"/>
      <c r="M108" s="188"/>
      <c r="N108" s="188"/>
      <c r="O108" s="189"/>
      <c r="P108" s="190"/>
      <c r="Q108" s="190"/>
      <c r="R108" s="191"/>
    </row>
    <row r="109" spans="1:18" ht="30" x14ac:dyDescent="0.2">
      <c r="A109" s="225"/>
      <c r="B109" s="226"/>
      <c r="C109" s="236">
        <v>75</v>
      </c>
      <c r="D109" s="237" t="s">
        <v>31</v>
      </c>
      <c r="E109" s="250" t="s">
        <v>359</v>
      </c>
      <c r="F109" s="250"/>
      <c r="G109" s="250"/>
      <c r="H109" s="168"/>
      <c r="I109" s="168"/>
      <c r="J109" s="169"/>
      <c r="K109" s="170"/>
      <c r="L109" s="171"/>
      <c r="M109" s="171"/>
      <c r="N109" s="171"/>
      <c r="O109" s="172"/>
      <c r="P109" s="173"/>
      <c r="Q109" s="173"/>
      <c r="R109" s="174"/>
    </row>
    <row r="110" spans="1:18" ht="30" x14ac:dyDescent="0.2">
      <c r="A110" s="229"/>
      <c r="B110" s="230"/>
      <c r="C110" s="246"/>
      <c r="D110" s="247"/>
      <c r="E110" s="209" t="s">
        <v>360</v>
      </c>
      <c r="F110" s="209"/>
      <c r="G110" s="209"/>
      <c r="H110" s="176"/>
      <c r="I110" s="176"/>
      <c r="J110" s="177"/>
      <c r="K110" s="178"/>
      <c r="L110" s="179"/>
      <c r="M110" s="179"/>
      <c r="N110" s="179"/>
      <c r="O110" s="180"/>
      <c r="P110" s="181"/>
      <c r="Q110" s="181"/>
      <c r="R110" s="182"/>
    </row>
    <row r="111" spans="1:18" ht="30" x14ac:dyDescent="0.2">
      <c r="A111" s="229"/>
      <c r="B111" s="230"/>
      <c r="C111" s="246"/>
      <c r="D111" s="247"/>
      <c r="E111" s="209" t="s">
        <v>361</v>
      </c>
      <c r="F111" s="209"/>
      <c r="G111" s="209"/>
      <c r="H111" s="176"/>
      <c r="I111" s="176"/>
      <c r="J111" s="177"/>
      <c r="K111" s="178"/>
      <c r="L111" s="179"/>
      <c r="M111" s="179"/>
      <c r="N111" s="179"/>
      <c r="O111" s="180"/>
      <c r="P111" s="181"/>
      <c r="Q111" s="181"/>
      <c r="R111" s="182"/>
    </row>
    <row r="112" spans="1:18" ht="30" x14ac:dyDescent="0.2">
      <c r="A112" s="229"/>
      <c r="B112" s="230"/>
      <c r="C112" s="246"/>
      <c r="D112" s="247"/>
      <c r="E112" s="209" t="s">
        <v>362</v>
      </c>
      <c r="F112" s="209"/>
      <c r="G112" s="209"/>
      <c r="H112" s="176"/>
      <c r="I112" s="176"/>
      <c r="J112" s="177"/>
      <c r="K112" s="178"/>
      <c r="L112" s="179"/>
      <c r="M112" s="179"/>
      <c r="N112" s="179"/>
      <c r="O112" s="180"/>
      <c r="P112" s="181"/>
      <c r="Q112" s="181"/>
      <c r="R112" s="182"/>
    </row>
    <row r="113" spans="1:18" x14ac:dyDescent="0.2">
      <c r="A113" s="229"/>
      <c r="B113" s="230"/>
      <c r="C113" s="246"/>
      <c r="D113" s="247"/>
      <c r="E113" s="209" t="s">
        <v>363</v>
      </c>
      <c r="F113" s="209"/>
      <c r="G113" s="209"/>
      <c r="H113" s="176"/>
      <c r="I113" s="176"/>
      <c r="J113" s="177"/>
      <c r="K113" s="178"/>
      <c r="L113" s="179"/>
      <c r="M113" s="179"/>
      <c r="N113" s="179"/>
      <c r="O113" s="180"/>
      <c r="P113" s="181"/>
      <c r="Q113" s="181"/>
      <c r="R113" s="182"/>
    </row>
    <row r="114" spans="1:18" x14ac:dyDescent="0.2">
      <c r="A114" s="229"/>
      <c r="B114" s="230"/>
      <c r="C114" s="246"/>
      <c r="D114" s="247"/>
      <c r="E114" s="209" t="s">
        <v>364</v>
      </c>
      <c r="F114" s="209"/>
      <c r="G114" s="209"/>
      <c r="H114" s="176"/>
      <c r="I114" s="176"/>
      <c r="J114" s="177"/>
      <c r="K114" s="178"/>
      <c r="L114" s="179"/>
      <c r="M114" s="179"/>
      <c r="N114" s="179"/>
      <c r="O114" s="180"/>
      <c r="P114" s="181"/>
      <c r="Q114" s="181"/>
      <c r="R114" s="182"/>
    </row>
    <row r="115" spans="1:18" ht="26" thickBot="1" x14ac:dyDescent="0.25">
      <c r="A115" s="229"/>
      <c r="B115" s="230"/>
      <c r="C115" s="246"/>
      <c r="D115" s="247"/>
      <c r="E115" s="211" t="s">
        <v>365</v>
      </c>
      <c r="F115" s="211"/>
      <c r="G115" s="211"/>
      <c r="H115" s="185"/>
      <c r="I115" s="185"/>
      <c r="J115" s="186"/>
      <c r="K115" s="187"/>
      <c r="L115" s="188"/>
      <c r="M115" s="188"/>
      <c r="N115" s="188"/>
      <c r="O115" s="189"/>
      <c r="P115" s="190"/>
      <c r="Q115" s="190"/>
      <c r="R115" s="191"/>
    </row>
    <row r="116" spans="1:18" ht="30" x14ac:dyDescent="0.2">
      <c r="A116" s="225"/>
      <c r="B116" s="226"/>
      <c r="C116" s="236">
        <v>76</v>
      </c>
      <c r="D116" s="237" t="s">
        <v>30</v>
      </c>
      <c r="E116" s="173" t="s">
        <v>366</v>
      </c>
      <c r="F116" s="173"/>
      <c r="G116" s="173"/>
      <c r="H116" s="168"/>
      <c r="I116" s="168"/>
      <c r="J116" s="169"/>
      <c r="K116" s="170"/>
      <c r="L116" s="171"/>
      <c r="M116" s="171"/>
      <c r="N116" s="171"/>
      <c r="O116" s="172"/>
      <c r="P116" s="173"/>
      <c r="Q116" s="173"/>
      <c r="R116" s="174"/>
    </row>
    <row r="117" spans="1:18" x14ac:dyDescent="0.2">
      <c r="A117" s="229"/>
      <c r="B117" s="230"/>
      <c r="C117" s="246"/>
      <c r="D117" s="247"/>
      <c r="E117" s="181" t="s">
        <v>367</v>
      </c>
      <c r="F117" s="181"/>
      <c r="G117" s="181"/>
      <c r="H117" s="176"/>
      <c r="I117" s="176"/>
      <c r="J117" s="177"/>
      <c r="K117" s="178"/>
      <c r="L117" s="179"/>
      <c r="M117" s="179"/>
      <c r="N117" s="179"/>
      <c r="O117" s="180"/>
      <c r="P117" s="181"/>
      <c r="Q117" s="181"/>
      <c r="R117" s="182"/>
    </row>
    <row r="118" spans="1:18" x14ac:dyDescent="0.2">
      <c r="A118" s="229"/>
      <c r="B118" s="230"/>
      <c r="C118" s="246"/>
      <c r="D118" s="247"/>
      <c r="E118" s="181" t="s">
        <v>368</v>
      </c>
      <c r="F118" s="181"/>
      <c r="G118" s="181"/>
      <c r="H118" s="176"/>
      <c r="I118" s="176"/>
      <c r="J118" s="177"/>
      <c r="K118" s="178"/>
      <c r="L118" s="179"/>
      <c r="M118" s="179"/>
      <c r="N118" s="179"/>
      <c r="O118" s="180"/>
      <c r="P118" s="181"/>
      <c r="Q118" s="181"/>
      <c r="R118" s="182"/>
    </row>
    <row r="119" spans="1:18" x14ac:dyDescent="0.2">
      <c r="A119" s="229"/>
      <c r="B119" s="230"/>
      <c r="C119" s="246"/>
      <c r="D119" s="247"/>
      <c r="E119" s="181" t="s">
        <v>369</v>
      </c>
      <c r="F119" s="181"/>
      <c r="G119" s="181"/>
      <c r="H119" s="176"/>
      <c r="I119" s="176"/>
      <c r="J119" s="177"/>
      <c r="K119" s="178"/>
      <c r="L119" s="179"/>
      <c r="M119" s="179"/>
      <c r="N119" s="179"/>
      <c r="O119" s="180"/>
      <c r="P119" s="181"/>
      <c r="Q119" s="181"/>
      <c r="R119" s="182"/>
    </row>
    <row r="120" spans="1:18" x14ac:dyDescent="0.2">
      <c r="A120" s="229"/>
      <c r="B120" s="230"/>
      <c r="C120" s="246"/>
      <c r="D120" s="247"/>
      <c r="E120" s="181" t="s">
        <v>370</v>
      </c>
      <c r="F120" s="181"/>
      <c r="G120" s="181"/>
      <c r="H120" s="176"/>
      <c r="I120" s="176"/>
      <c r="J120" s="177"/>
      <c r="K120" s="178"/>
      <c r="L120" s="179"/>
      <c r="M120" s="179"/>
      <c r="N120" s="179"/>
      <c r="O120" s="180"/>
      <c r="P120" s="181"/>
      <c r="Q120" s="181"/>
      <c r="R120" s="182"/>
    </row>
    <row r="121" spans="1:18" ht="26" thickBot="1" x14ac:dyDescent="0.25">
      <c r="A121" s="229"/>
      <c r="B121" s="230"/>
      <c r="C121" s="246"/>
      <c r="D121" s="247"/>
      <c r="E121" s="190" t="s">
        <v>371</v>
      </c>
      <c r="F121" s="190"/>
      <c r="G121" s="190"/>
      <c r="H121" s="185"/>
      <c r="I121" s="185"/>
      <c r="J121" s="186"/>
      <c r="K121" s="187"/>
      <c r="L121" s="188"/>
      <c r="M121" s="188"/>
      <c r="N121" s="188"/>
      <c r="O121" s="189"/>
      <c r="P121" s="190"/>
      <c r="Q121" s="190"/>
      <c r="R121" s="191"/>
    </row>
    <row r="122" spans="1:18" ht="60" x14ac:dyDescent="0.2">
      <c r="A122" s="225"/>
      <c r="B122" s="226"/>
      <c r="C122" s="236">
        <v>80</v>
      </c>
      <c r="D122" s="237" t="s">
        <v>84</v>
      </c>
      <c r="E122" s="173" t="s">
        <v>372</v>
      </c>
      <c r="F122" s="173"/>
      <c r="G122" s="173"/>
      <c r="H122" s="168"/>
      <c r="I122" s="168"/>
      <c r="J122" s="169"/>
      <c r="K122" s="170"/>
      <c r="L122" s="171"/>
      <c r="M122" s="171"/>
      <c r="N122" s="171"/>
      <c r="O122" s="172"/>
      <c r="P122" s="173"/>
      <c r="Q122" s="173"/>
      <c r="R122" s="174"/>
    </row>
    <row r="123" spans="1:18" x14ac:dyDescent="0.2">
      <c r="A123" s="229"/>
      <c r="B123" s="230"/>
      <c r="C123" s="246"/>
      <c r="D123" s="247"/>
      <c r="E123" s="181" t="s">
        <v>373</v>
      </c>
      <c r="F123" s="181"/>
      <c r="G123" s="181"/>
      <c r="H123" s="176"/>
      <c r="I123" s="176"/>
      <c r="J123" s="177"/>
      <c r="K123" s="178"/>
      <c r="L123" s="179"/>
      <c r="M123" s="179"/>
      <c r="N123" s="179"/>
      <c r="O123" s="180"/>
      <c r="P123" s="181"/>
      <c r="Q123" s="181"/>
      <c r="R123" s="182"/>
    </row>
    <row r="124" spans="1:18" ht="26" thickBot="1" x14ac:dyDescent="0.25">
      <c r="A124" s="229"/>
      <c r="B124" s="230"/>
      <c r="C124" s="246"/>
      <c r="D124" s="247"/>
      <c r="E124" s="190" t="s">
        <v>374</v>
      </c>
      <c r="F124" s="190"/>
      <c r="G124" s="190"/>
      <c r="H124" s="185"/>
      <c r="I124" s="185"/>
      <c r="J124" s="186"/>
      <c r="K124" s="187"/>
      <c r="L124" s="188"/>
      <c r="M124" s="188"/>
      <c r="N124" s="188"/>
      <c r="O124" s="189"/>
      <c r="P124" s="190"/>
      <c r="Q124" s="190"/>
      <c r="R124" s="191"/>
    </row>
    <row r="125" spans="1:18" ht="30" x14ac:dyDescent="0.2">
      <c r="A125" s="225"/>
      <c r="B125" s="226"/>
      <c r="C125" s="236">
        <v>82</v>
      </c>
      <c r="D125" s="237" t="s">
        <v>114</v>
      </c>
      <c r="E125" s="250" t="s">
        <v>375</v>
      </c>
      <c r="F125" s="250"/>
      <c r="G125" s="250"/>
      <c r="H125" s="168"/>
      <c r="I125" s="168"/>
      <c r="J125" s="169"/>
      <c r="K125" s="170"/>
      <c r="L125" s="171"/>
      <c r="M125" s="171"/>
      <c r="N125" s="171"/>
      <c r="O125" s="172"/>
      <c r="P125" s="173"/>
      <c r="Q125" s="173"/>
      <c r="R125" s="174"/>
    </row>
    <row r="126" spans="1:18" x14ac:dyDescent="0.2">
      <c r="A126" s="229"/>
      <c r="B126" s="230"/>
      <c r="C126" s="246"/>
      <c r="D126" s="247"/>
      <c r="E126" s="209" t="s">
        <v>376</v>
      </c>
      <c r="F126" s="209"/>
      <c r="G126" s="209"/>
      <c r="H126" s="176"/>
      <c r="I126" s="176"/>
      <c r="J126" s="177"/>
      <c r="K126" s="178"/>
      <c r="L126" s="179"/>
      <c r="M126" s="179"/>
      <c r="N126" s="179"/>
      <c r="O126" s="180"/>
      <c r="P126" s="181"/>
      <c r="Q126" s="181"/>
      <c r="R126" s="182"/>
    </row>
    <row r="127" spans="1:18" x14ac:dyDescent="0.2">
      <c r="A127" s="229"/>
      <c r="B127" s="230"/>
      <c r="C127" s="246"/>
      <c r="D127" s="247"/>
      <c r="E127" s="209" t="s">
        <v>377</v>
      </c>
      <c r="F127" s="209"/>
      <c r="G127" s="209"/>
      <c r="H127" s="176"/>
      <c r="I127" s="176"/>
      <c r="J127" s="177"/>
      <c r="K127" s="178"/>
      <c r="L127" s="179"/>
      <c r="M127" s="179"/>
      <c r="N127" s="179"/>
      <c r="O127" s="180"/>
      <c r="P127" s="181"/>
      <c r="Q127" s="181"/>
      <c r="R127" s="182"/>
    </row>
    <row r="128" spans="1:18" ht="31" thickBot="1" x14ac:dyDescent="0.25">
      <c r="A128" s="229"/>
      <c r="B128" s="230"/>
      <c r="C128" s="246"/>
      <c r="D128" s="247"/>
      <c r="E128" s="211" t="s">
        <v>378</v>
      </c>
      <c r="F128" s="211"/>
      <c r="G128" s="211"/>
      <c r="H128" s="185"/>
      <c r="I128" s="185"/>
      <c r="J128" s="186"/>
      <c r="K128" s="187"/>
      <c r="L128" s="188"/>
      <c r="M128" s="188"/>
      <c r="N128" s="188"/>
      <c r="O128" s="189"/>
      <c r="P128" s="190"/>
      <c r="Q128" s="190"/>
      <c r="R128" s="191"/>
    </row>
    <row r="129" spans="1:18" ht="30" x14ac:dyDescent="0.2">
      <c r="A129" s="225"/>
      <c r="B129" s="226"/>
      <c r="C129" s="236">
        <v>83</v>
      </c>
      <c r="D129" s="237" t="s">
        <v>142</v>
      </c>
      <c r="E129" s="250" t="s">
        <v>379</v>
      </c>
      <c r="F129" s="250"/>
      <c r="G129" s="250"/>
      <c r="H129" s="168"/>
      <c r="I129" s="168"/>
      <c r="J129" s="169"/>
      <c r="K129" s="170"/>
      <c r="L129" s="171"/>
      <c r="M129" s="171"/>
      <c r="N129" s="171"/>
      <c r="O129" s="172"/>
      <c r="P129" s="173"/>
      <c r="Q129" s="173"/>
      <c r="R129" s="174"/>
    </row>
    <row r="130" spans="1:18" ht="30" x14ac:dyDescent="0.2">
      <c r="A130" s="229"/>
      <c r="B130" s="230"/>
      <c r="C130" s="246"/>
      <c r="D130" s="247"/>
      <c r="E130" s="209" t="s">
        <v>380</v>
      </c>
      <c r="F130" s="209"/>
      <c r="G130" s="209"/>
      <c r="H130" s="176"/>
      <c r="I130" s="176"/>
      <c r="J130" s="177"/>
      <c r="K130" s="178"/>
      <c r="L130" s="179"/>
      <c r="M130" s="179"/>
      <c r="N130" s="179"/>
      <c r="O130" s="180"/>
      <c r="P130" s="181"/>
      <c r="Q130" s="181"/>
      <c r="R130" s="182"/>
    </row>
    <row r="131" spans="1:18" x14ac:dyDescent="0.2">
      <c r="A131" s="229"/>
      <c r="B131" s="230"/>
      <c r="C131" s="246"/>
      <c r="D131" s="247"/>
      <c r="E131" s="209" t="s">
        <v>381</v>
      </c>
      <c r="F131" s="209"/>
      <c r="G131" s="209"/>
      <c r="H131" s="176"/>
      <c r="I131" s="176"/>
      <c r="J131" s="177"/>
      <c r="K131" s="178"/>
      <c r="L131" s="179"/>
      <c r="M131" s="179"/>
      <c r="N131" s="179"/>
      <c r="O131" s="180"/>
      <c r="P131" s="181"/>
      <c r="Q131" s="181"/>
      <c r="R131" s="182"/>
    </row>
    <row r="132" spans="1:18" ht="30" x14ac:dyDescent="0.2">
      <c r="A132" s="229"/>
      <c r="B132" s="230"/>
      <c r="C132" s="246"/>
      <c r="D132" s="247"/>
      <c r="E132" s="209" t="s">
        <v>382</v>
      </c>
      <c r="F132" s="209"/>
      <c r="G132" s="209"/>
      <c r="H132" s="176"/>
      <c r="I132" s="176"/>
      <c r="J132" s="177"/>
      <c r="K132" s="178"/>
      <c r="L132" s="179"/>
      <c r="M132" s="179"/>
      <c r="N132" s="179"/>
      <c r="O132" s="180"/>
      <c r="P132" s="181"/>
      <c r="Q132" s="181"/>
      <c r="R132" s="182"/>
    </row>
    <row r="133" spans="1:18" ht="30" x14ac:dyDescent="0.2">
      <c r="A133" s="229"/>
      <c r="B133" s="230"/>
      <c r="C133" s="246"/>
      <c r="D133" s="247"/>
      <c r="E133" s="209" t="s">
        <v>383</v>
      </c>
      <c r="F133" s="209"/>
      <c r="G133" s="209"/>
      <c r="H133" s="176"/>
      <c r="I133" s="176"/>
      <c r="J133" s="177"/>
      <c r="K133" s="178"/>
      <c r="L133" s="179"/>
      <c r="M133" s="179"/>
      <c r="N133" s="179"/>
      <c r="O133" s="180"/>
      <c r="P133" s="181"/>
      <c r="Q133" s="181"/>
      <c r="R133" s="182"/>
    </row>
    <row r="134" spans="1:18" ht="31" thickBot="1" x14ac:dyDescent="0.25">
      <c r="A134" s="229"/>
      <c r="B134" s="230"/>
      <c r="C134" s="246"/>
      <c r="D134" s="247"/>
      <c r="E134" s="211" t="s">
        <v>384</v>
      </c>
      <c r="F134" s="211"/>
      <c r="G134" s="211"/>
      <c r="H134" s="185"/>
      <c r="I134" s="185"/>
      <c r="J134" s="186"/>
      <c r="K134" s="187"/>
      <c r="L134" s="188"/>
      <c r="M134" s="188"/>
      <c r="N134" s="188"/>
      <c r="O134" s="189"/>
      <c r="P134" s="190"/>
      <c r="Q134" s="190"/>
      <c r="R134" s="191"/>
    </row>
    <row r="135" spans="1:18" ht="60" x14ac:dyDescent="0.2">
      <c r="A135" s="225"/>
      <c r="B135" s="226"/>
      <c r="C135" s="236">
        <v>84</v>
      </c>
      <c r="D135" s="237" t="s">
        <v>82</v>
      </c>
      <c r="E135" s="250" t="s">
        <v>385</v>
      </c>
      <c r="F135" s="250"/>
      <c r="G135" s="250"/>
      <c r="H135" s="168"/>
      <c r="I135" s="168"/>
      <c r="J135" s="169"/>
      <c r="K135" s="170"/>
      <c r="L135" s="171"/>
      <c r="M135" s="171"/>
      <c r="N135" s="171"/>
      <c r="O135" s="172"/>
      <c r="P135" s="173"/>
      <c r="Q135" s="173"/>
      <c r="R135" s="174"/>
    </row>
    <row r="136" spans="1:18" x14ac:dyDescent="0.2">
      <c r="A136" s="229"/>
      <c r="B136" s="230"/>
      <c r="C136" s="246"/>
      <c r="D136" s="247"/>
      <c r="E136" s="209" t="s">
        <v>386</v>
      </c>
      <c r="F136" s="209"/>
      <c r="G136" s="209"/>
      <c r="H136" s="176"/>
      <c r="I136" s="176"/>
      <c r="J136" s="177"/>
      <c r="K136" s="178"/>
      <c r="L136" s="179"/>
      <c r="M136" s="179"/>
      <c r="N136" s="179"/>
      <c r="O136" s="180"/>
      <c r="P136" s="181"/>
      <c r="Q136" s="181"/>
      <c r="R136" s="182"/>
    </row>
    <row r="137" spans="1:18" x14ac:dyDescent="0.2">
      <c r="A137" s="229"/>
      <c r="B137" s="230"/>
      <c r="C137" s="246"/>
      <c r="D137" s="247"/>
      <c r="E137" s="209" t="s">
        <v>387</v>
      </c>
      <c r="F137" s="209"/>
      <c r="G137" s="209"/>
      <c r="H137" s="176"/>
      <c r="I137" s="176"/>
      <c r="J137" s="177"/>
      <c r="K137" s="178"/>
      <c r="L137" s="179"/>
      <c r="M137" s="179"/>
      <c r="N137" s="179"/>
      <c r="O137" s="180"/>
      <c r="P137" s="181"/>
      <c r="Q137" s="181"/>
      <c r="R137" s="182"/>
    </row>
    <row r="138" spans="1:18" ht="30" x14ac:dyDescent="0.2">
      <c r="A138" s="229"/>
      <c r="B138" s="230"/>
      <c r="C138" s="246"/>
      <c r="D138" s="247"/>
      <c r="E138" s="209" t="s">
        <v>388</v>
      </c>
      <c r="F138" s="209"/>
      <c r="G138" s="209"/>
      <c r="H138" s="176"/>
      <c r="I138" s="176"/>
      <c r="J138" s="177"/>
      <c r="K138" s="178"/>
      <c r="L138" s="179"/>
      <c r="M138" s="179"/>
      <c r="N138" s="179"/>
      <c r="O138" s="180"/>
      <c r="P138" s="181"/>
      <c r="Q138" s="181"/>
      <c r="R138" s="182"/>
    </row>
    <row r="139" spans="1:18" x14ac:dyDescent="0.2">
      <c r="A139" s="229"/>
      <c r="B139" s="230"/>
      <c r="C139" s="246"/>
      <c r="D139" s="247"/>
      <c r="E139" s="209" t="s">
        <v>389</v>
      </c>
      <c r="F139" s="209"/>
      <c r="G139" s="209"/>
      <c r="H139" s="176"/>
      <c r="I139" s="176"/>
      <c r="J139" s="177"/>
      <c r="K139" s="178"/>
      <c r="L139" s="179"/>
      <c r="M139" s="179"/>
      <c r="N139" s="179"/>
      <c r="O139" s="180"/>
      <c r="P139" s="181"/>
      <c r="Q139" s="181"/>
      <c r="R139" s="182"/>
    </row>
    <row r="140" spans="1:18" ht="26" thickBot="1" x14ac:dyDescent="0.25">
      <c r="A140" s="229"/>
      <c r="B140" s="230"/>
      <c r="C140" s="246"/>
      <c r="D140" s="247"/>
      <c r="E140" s="211" t="s">
        <v>390</v>
      </c>
      <c r="F140" s="211"/>
      <c r="G140" s="211"/>
      <c r="H140" s="185"/>
      <c r="I140" s="185"/>
      <c r="J140" s="186"/>
      <c r="K140" s="187"/>
      <c r="L140" s="188"/>
      <c r="M140" s="188"/>
      <c r="N140" s="188"/>
      <c r="O140" s="189"/>
      <c r="P140" s="190"/>
      <c r="Q140" s="190"/>
      <c r="R140" s="191"/>
    </row>
    <row r="141" spans="1:18" x14ac:dyDescent="0.2">
      <c r="A141" s="225"/>
      <c r="B141" s="226"/>
      <c r="C141" s="236">
        <v>85</v>
      </c>
      <c r="D141" s="237" t="s">
        <v>14</v>
      </c>
      <c r="E141" s="250" t="s">
        <v>391</v>
      </c>
      <c r="F141" s="250"/>
      <c r="G141" s="250"/>
      <c r="H141" s="168"/>
      <c r="I141" s="168"/>
      <c r="J141" s="169"/>
      <c r="K141" s="170"/>
      <c r="L141" s="171"/>
      <c r="M141" s="171"/>
      <c r="N141" s="171"/>
      <c r="O141" s="172"/>
      <c r="P141" s="173"/>
      <c r="Q141" s="173"/>
      <c r="R141" s="174"/>
    </row>
    <row r="142" spans="1:18" x14ac:dyDescent="0.2">
      <c r="A142" s="229"/>
      <c r="B142" s="230"/>
      <c r="C142" s="246"/>
      <c r="D142" s="247"/>
      <c r="E142" s="209" t="s">
        <v>392</v>
      </c>
      <c r="F142" s="209"/>
      <c r="G142" s="209"/>
      <c r="H142" s="176"/>
      <c r="I142" s="176"/>
      <c r="J142" s="177"/>
      <c r="K142" s="178"/>
      <c r="L142" s="179"/>
      <c r="M142" s="179"/>
      <c r="N142" s="179"/>
      <c r="O142" s="180"/>
      <c r="P142" s="181"/>
      <c r="Q142" s="181"/>
      <c r="R142" s="182"/>
    </row>
    <row r="143" spans="1:18" x14ac:dyDescent="0.2">
      <c r="A143" s="229"/>
      <c r="B143" s="230"/>
      <c r="C143" s="246"/>
      <c r="D143" s="247"/>
      <c r="E143" s="209" t="s">
        <v>393</v>
      </c>
      <c r="F143" s="209"/>
      <c r="G143" s="209"/>
      <c r="H143" s="176"/>
      <c r="I143" s="176"/>
      <c r="J143" s="177"/>
      <c r="K143" s="178"/>
      <c r="L143" s="179"/>
      <c r="M143" s="179"/>
      <c r="N143" s="179"/>
      <c r="O143" s="180"/>
      <c r="P143" s="181"/>
      <c r="Q143" s="181"/>
      <c r="R143" s="182"/>
    </row>
    <row r="144" spans="1:18" x14ac:dyDescent="0.2">
      <c r="A144" s="229"/>
      <c r="B144" s="230"/>
      <c r="C144" s="246"/>
      <c r="D144" s="247"/>
      <c r="E144" s="209" t="s">
        <v>394</v>
      </c>
      <c r="F144" s="209"/>
      <c r="G144" s="209"/>
      <c r="H144" s="176"/>
      <c r="I144" s="176"/>
      <c r="J144" s="177"/>
      <c r="K144" s="178"/>
      <c r="L144" s="179"/>
      <c r="M144" s="179"/>
      <c r="N144" s="179"/>
      <c r="O144" s="180"/>
      <c r="P144" s="181"/>
      <c r="Q144" s="181"/>
      <c r="R144" s="182"/>
    </row>
    <row r="145" spans="1:18" x14ac:dyDescent="0.2">
      <c r="A145" s="229"/>
      <c r="B145" s="230"/>
      <c r="C145" s="246"/>
      <c r="D145" s="247"/>
      <c r="E145" s="209" t="s">
        <v>395</v>
      </c>
      <c r="F145" s="209"/>
      <c r="G145" s="209"/>
      <c r="H145" s="176"/>
      <c r="I145" s="176"/>
      <c r="J145" s="177"/>
      <c r="K145" s="178"/>
      <c r="L145" s="179"/>
      <c r="M145" s="179"/>
      <c r="N145" s="179"/>
      <c r="O145" s="180"/>
      <c r="P145" s="181"/>
      <c r="Q145" s="181"/>
      <c r="R145" s="182"/>
    </row>
    <row r="146" spans="1:18" x14ac:dyDescent="0.2">
      <c r="A146" s="229"/>
      <c r="B146" s="230"/>
      <c r="C146" s="246"/>
      <c r="D146" s="247"/>
      <c r="E146" s="209" t="s">
        <v>396</v>
      </c>
      <c r="F146" s="209"/>
      <c r="G146" s="209"/>
      <c r="H146" s="176"/>
      <c r="I146" s="176"/>
      <c r="J146" s="177"/>
      <c r="K146" s="178"/>
      <c r="L146" s="179"/>
      <c r="M146" s="179"/>
      <c r="N146" s="179"/>
      <c r="O146" s="180"/>
      <c r="P146" s="181"/>
      <c r="Q146" s="181"/>
      <c r="R146" s="182"/>
    </row>
    <row r="147" spans="1:18" ht="26" thickBot="1" x14ac:dyDescent="0.25">
      <c r="A147" s="229"/>
      <c r="B147" s="230"/>
      <c r="C147" s="246"/>
      <c r="D147" s="247"/>
      <c r="E147" s="211" t="s">
        <v>397</v>
      </c>
      <c r="F147" s="211"/>
      <c r="G147" s="211"/>
      <c r="H147" s="185"/>
      <c r="I147" s="185"/>
      <c r="J147" s="186"/>
      <c r="K147" s="187"/>
      <c r="L147" s="188"/>
      <c r="M147" s="188"/>
      <c r="N147" s="188"/>
      <c r="O147" s="189"/>
      <c r="P147" s="190"/>
      <c r="Q147" s="190"/>
      <c r="R147" s="191"/>
    </row>
    <row r="148" spans="1:18" x14ac:dyDescent="0.2">
      <c r="A148" s="225"/>
      <c r="B148" s="252"/>
      <c r="C148" s="253">
        <v>86</v>
      </c>
      <c r="D148" s="237" t="s">
        <v>398</v>
      </c>
      <c r="E148" s="250" t="s">
        <v>399</v>
      </c>
      <c r="F148" s="250"/>
      <c r="G148" s="250"/>
      <c r="H148" s="168"/>
      <c r="I148" s="168"/>
      <c r="J148" s="169"/>
      <c r="K148" s="170"/>
      <c r="L148" s="171"/>
      <c r="M148" s="171"/>
      <c r="N148" s="171"/>
      <c r="O148" s="172"/>
      <c r="P148" s="173"/>
      <c r="Q148" s="173"/>
      <c r="R148" s="174"/>
    </row>
    <row r="149" spans="1:18" x14ac:dyDescent="0.2">
      <c r="A149" s="229"/>
      <c r="B149" s="254"/>
      <c r="C149" s="255"/>
      <c r="D149" s="247"/>
      <c r="E149" s="209" t="s">
        <v>400</v>
      </c>
      <c r="F149" s="209"/>
      <c r="G149" s="209"/>
      <c r="H149" s="176"/>
      <c r="I149" s="176"/>
      <c r="J149" s="177"/>
      <c r="K149" s="178"/>
      <c r="L149" s="179"/>
      <c r="M149" s="179"/>
      <c r="N149" s="179"/>
      <c r="O149" s="180"/>
      <c r="P149" s="181"/>
      <c r="Q149" s="181"/>
      <c r="R149" s="182"/>
    </row>
    <row r="150" spans="1:18" x14ac:dyDescent="0.2">
      <c r="A150" s="229"/>
      <c r="B150" s="254"/>
      <c r="C150" s="255"/>
      <c r="D150" s="247"/>
      <c r="E150" s="209" t="s">
        <v>401</v>
      </c>
      <c r="F150" s="209"/>
      <c r="G150" s="209"/>
      <c r="H150" s="176"/>
      <c r="I150" s="176"/>
      <c r="J150" s="177"/>
      <c r="K150" s="178"/>
      <c r="L150" s="179"/>
      <c r="M150" s="179"/>
      <c r="N150" s="179"/>
      <c r="O150" s="180"/>
      <c r="P150" s="181"/>
      <c r="Q150" s="181"/>
      <c r="R150" s="182"/>
    </row>
    <row r="151" spans="1:18" x14ac:dyDescent="0.2">
      <c r="A151" s="229"/>
      <c r="B151" s="254"/>
      <c r="C151" s="255"/>
      <c r="D151" s="247"/>
      <c r="E151" s="209" t="s">
        <v>402</v>
      </c>
      <c r="F151" s="209"/>
      <c r="G151" s="209"/>
      <c r="H151" s="176"/>
      <c r="I151" s="176"/>
      <c r="J151" s="177"/>
      <c r="K151" s="178"/>
      <c r="L151" s="179"/>
      <c r="M151" s="179"/>
      <c r="N151" s="179"/>
      <c r="O151" s="180"/>
      <c r="P151" s="181"/>
      <c r="Q151" s="181"/>
      <c r="R151" s="182"/>
    </row>
    <row r="152" spans="1:18" x14ac:dyDescent="0.2">
      <c r="A152" s="229"/>
      <c r="B152" s="254"/>
      <c r="C152" s="255"/>
      <c r="D152" s="247"/>
      <c r="E152" s="209" t="s">
        <v>403</v>
      </c>
      <c r="F152" s="209"/>
      <c r="G152" s="209"/>
      <c r="H152" s="176"/>
      <c r="I152" s="176"/>
      <c r="J152" s="177"/>
      <c r="K152" s="178"/>
      <c r="L152" s="179"/>
      <c r="M152" s="179"/>
      <c r="N152" s="179"/>
      <c r="O152" s="180"/>
      <c r="P152" s="181"/>
      <c r="Q152" s="181"/>
      <c r="R152" s="182"/>
    </row>
    <row r="153" spans="1:18" x14ac:dyDescent="0.2">
      <c r="A153" s="229"/>
      <c r="B153" s="254"/>
      <c r="C153" s="255"/>
      <c r="D153" s="247"/>
      <c r="E153" s="209" t="s">
        <v>404</v>
      </c>
      <c r="F153" s="209"/>
      <c r="G153" s="209"/>
      <c r="H153" s="176"/>
      <c r="I153" s="176"/>
      <c r="J153" s="177"/>
      <c r="K153" s="178"/>
      <c r="L153" s="179"/>
      <c r="M153" s="179"/>
      <c r="N153" s="179"/>
      <c r="O153" s="180"/>
      <c r="P153" s="181"/>
      <c r="Q153" s="181"/>
      <c r="R153" s="182"/>
    </row>
    <row r="154" spans="1:18" x14ac:dyDescent="0.2">
      <c r="A154" s="229"/>
      <c r="B154" s="254"/>
      <c r="C154" s="255"/>
      <c r="D154" s="247"/>
      <c r="E154" s="209" t="s">
        <v>405</v>
      </c>
      <c r="F154" s="209"/>
      <c r="G154" s="209"/>
      <c r="H154" s="176"/>
      <c r="I154" s="176"/>
      <c r="J154" s="177"/>
      <c r="K154" s="178"/>
      <c r="L154" s="179"/>
      <c r="M154" s="179"/>
      <c r="N154" s="179"/>
      <c r="O154" s="180"/>
      <c r="P154" s="181"/>
      <c r="Q154" s="181"/>
      <c r="R154" s="182"/>
    </row>
    <row r="155" spans="1:18" ht="30" x14ac:dyDescent="0.2">
      <c r="A155" s="229"/>
      <c r="B155" s="254"/>
      <c r="C155" s="255"/>
      <c r="D155" s="247"/>
      <c r="E155" s="209" t="s">
        <v>406</v>
      </c>
      <c r="F155" s="209"/>
      <c r="G155" s="209"/>
      <c r="H155" s="176"/>
      <c r="I155" s="176"/>
      <c r="J155" s="177"/>
      <c r="K155" s="178"/>
      <c r="L155" s="179"/>
      <c r="M155" s="179"/>
      <c r="N155" s="179"/>
      <c r="O155" s="180"/>
      <c r="P155" s="181"/>
      <c r="Q155" s="181"/>
      <c r="R155" s="182"/>
    </row>
    <row r="156" spans="1:18" ht="26" thickBot="1" x14ac:dyDescent="0.25">
      <c r="A156" s="260"/>
      <c r="B156" s="261"/>
      <c r="C156" s="262"/>
      <c r="D156" s="263"/>
      <c r="E156" s="264" t="s">
        <v>407</v>
      </c>
      <c r="F156" s="264"/>
      <c r="G156" s="264"/>
      <c r="H156" s="194"/>
      <c r="I156" s="194"/>
      <c r="J156" s="195"/>
      <c r="K156" s="196"/>
      <c r="L156" s="197"/>
      <c r="M156" s="197"/>
      <c r="N156" s="197"/>
      <c r="O156" s="198"/>
      <c r="P156" s="199"/>
      <c r="Q156" s="199"/>
      <c r="R156" s="200"/>
    </row>
  </sheetData>
  <mergeCells count="30">
    <mergeCell ref="J2:J4"/>
    <mergeCell ref="C3:C4"/>
    <mergeCell ref="D3:D4"/>
    <mergeCell ref="F3:F4"/>
    <mergeCell ref="G3:G4"/>
    <mergeCell ref="A2:A4"/>
    <mergeCell ref="B2:B4"/>
    <mergeCell ref="C2:G2"/>
    <mergeCell ref="H2:H4"/>
    <mergeCell ref="I2:I4"/>
    <mergeCell ref="X2:X4"/>
    <mergeCell ref="K2:K4"/>
    <mergeCell ref="L2:L4"/>
    <mergeCell ref="M2:M4"/>
    <mergeCell ref="N2:N4"/>
    <mergeCell ref="O2:O4"/>
    <mergeCell ref="P2:P4"/>
    <mergeCell ref="Q2:Q4"/>
    <mergeCell ref="R2:R4"/>
    <mergeCell ref="T2:T4"/>
    <mergeCell ref="U2:U4"/>
    <mergeCell ref="V2:V4"/>
    <mergeCell ref="A5:A12"/>
    <mergeCell ref="B5:B12"/>
    <mergeCell ref="C5:C12"/>
    <mergeCell ref="D5:D12"/>
    <mergeCell ref="A13:A20"/>
    <mergeCell ref="B13:B20"/>
    <mergeCell ref="C13:C20"/>
    <mergeCell ref="D13:D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zoomScale="85" zoomScaleNormal="85" workbookViewId="0">
      <pane xSplit="7" ySplit="4" topLeftCell="H46" activePane="bottomRight" state="frozen"/>
      <selection pane="topRight" activeCell="H1" sqref="H1"/>
      <selection pane="bottomLeft" activeCell="A5" sqref="A5"/>
      <selection pane="bottomRight" activeCell="L25" sqref="L25"/>
    </sheetView>
  </sheetViews>
  <sheetFormatPr baseColWidth="10" defaultColWidth="8.83203125" defaultRowHeight="13" x14ac:dyDescent="0.2"/>
  <cols>
    <col min="1" max="1" width="5.1640625" style="26" customWidth="1"/>
    <col min="2" max="2" width="6.6640625" style="26" customWidth="1"/>
    <col min="3" max="3" width="33.1640625" style="2" customWidth="1"/>
    <col min="4" max="5" width="9.6640625" style="2" customWidth="1"/>
    <col min="6" max="6" width="10.5" style="27" customWidth="1"/>
    <col min="7" max="7" width="9.6640625" style="27" customWidth="1"/>
    <col min="8" max="8" width="9.6640625" style="26" customWidth="1"/>
    <col min="9" max="9" width="12.1640625" style="29" hidden="1" customWidth="1"/>
    <col min="10" max="13" width="9.5" style="27" customWidth="1"/>
    <col min="14" max="16384" width="8.83203125" style="2"/>
  </cols>
  <sheetData>
    <row r="1" spans="1:13" ht="27.75" customHeight="1" x14ac:dyDescent="0.2">
      <c r="A1" s="405" t="s">
        <v>50</v>
      </c>
      <c r="B1" s="405"/>
      <c r="C1" s="405"/>
      <c r="D1" s="405"/>
      <c r="E1" s="405"/>
      <c r="F1" s="405"/>
      <c r="G1" s="405"/>
      <c r="H1" s="405"/>
      <c r="I1" s="1"/>
      <c r="J1" s="1"/>
      <c r="K1" s="1"/>
      <c r="L1" s="1"/>
      <c r="M1" s="1"/>
    </row>
    <row r="2" spans="1:13" s="3" customFormat="1" ht="35.5" customHeight="1" x14ac:dyDescent="0.2">
      <c r="A2" s="406" t="s">
        <v>51</v>
      </c>
      <c r="B2" s="406" t="s">
        <v>52</v>
      </c>
      <c r="C2" s="406" t="s">
        <v>0</v>
      </c>
      <c r="D2" s="406" t="s">
        <v>53</v>
      </c>
      <c r="E2" s="406" t="s">
        <v>54</v>
      </c>
      <c r="F2" s="406" t="s">
        <v>55</v>
      </c>
      <c r="G2" s="407" t="s">
        <v>56</v>
      </c>
      <c r="H2" s="406" t="s">
        <v>57</v>
      </c>
      <c r="I2" s="403" t="s">
        <v>58</v>
      </c>
      <c r="J2" s="55"/>
      <c r="K2" s="404"/>
      <c r="L2" s="404"/>
      <c r="M2" s="404"/>
    </row>
    <row r="3" spans="1:13" s="3" customFormat="1" ht="37.25" customHeight="1" x14ac:dyDescent="0.2">
      <c r="A3" s="406"/>
      <c r="B3" s="406"/>
      <c r="C3" s="406"/>
      <c r="D3" s="406"/>
      <c r="E3" s="406"/>
      <c r="F3" s="406"/>
      <c r="G3" s="408"/>
      <c r="H3" s="406"/>
      <c r="I3" s="403"/>
      <c r="J3" s="51"/>
      <c r="K3" s="51"/>
      <c r="L3" s="51"/>
      <c r="M3" s="51"/>
    </row>
    <row r="4" spans="1:13" s="7" customFormat="1" ht="47.25" customHeight="1" x14ac:dyDescent="0.2">
      <c r="A4" s="4" t="s">
        <v>59</v>
      </c>
      <c r="B4" s="4"/>
      <c r="C4" s="4"/>
      <c r="D4" s="4"/>
      <c r="E4" s="4"/>
      <c r="F4" s="4"/>
      <c r="G4" s="5"/>
      <c r="H4" s="4"/>
      <c r="I4" s="5"/>
      <c r="J4" s="52" t="s">
        <v>4</v>
      </c>
      <c r="K4" s="52" t="s">
        <v>5</v>
      </c>
      <c r="L4" s="52" t="s">
        <v>6</v>
      </c>
      <c r="M4" s="52" t="s">
        <v>7</v>
      </c>
    </row>
    <row r="5" spans="1:13" ht="18.75" customHeight="1" x14ac:dyDescent="0.2">
      <c r="A5" s="8">
        <v>1</v>
      </c>
      <c r="B5" s="8">
        <v>1</v>
      </c>
      <c r="C5" s="9" t="s">
        <v>60</v>
      </c>
      <c r="D5" s="8">
        <v>3</v>
      </c>
      <c r="E5" s="8">
        <v>2016</v>
      </c>
      <c r="F5" s="10">
        <v>5124.88</v>
      </c>
      <c r="G5" s="11">
        <v>507.58</v>
      </c>
      <c r="H5" s="12" t="s">
        <v>8</v>
      </c>
      <c r="I5" s="13"/>
      <c r="J5" s="53">
        <v>0</v>
      </c>
      <c r="K5" s="53">
        <v>0</v>
      </c>
      <c r="L5" s="53">
        <v>128.41999999999999</v>
      </c>
      <c r="M5" s="53">
        <v>379.16</v>
      </c>
    </row>
    <row r="6" spans="1:13" ht="14" x14ac:dyDescent="0.2">
      <c r="A6" s="8">
        <v>2</v>
      </c>
      <c r="B6" s="8">
        <v>3</v>
      </c>
      <c r="C6" s="9" t="s">
        <v>61</v>
      </c>
      <c r="D6" s="8">
        <v>3</v>
      </c>
      <c r="E6" s="8">
        <v>2016</v>
      </c>
      <c r="F6" s="10">
        <v>621.70000000000005</v>
      </c>
      <c r="G6" s="11">
        <v>250.92</v>
      </c>
      <c r="H6" s="12" t="s">
        <v>8</v>
      </c>
      <c r="I6" s="13"/>
      <c r="J6" s="53">
        <v>0</v>
      </c>
      <c r="K6" s="53">
        <v>85.15</v>
      </c>
      <c r="L6" s="53">
        <v>96.960000000000008</v>
      </c>
      <c r="M6" s="53">
        <v>68.81</v>
      </c>
    </row>
    <row r="7" spans="1:13" ht="28" x14ac:dyDescent="0.2">
      <c r="A7" s="8">
        <v>3</v>
      </c>
      <c r="B7" s="8">
        <v>12</v>
      </c>
      <c r="C7" s="9" t="s">
        <v>10</v>
      </c>
      <c r="D7" s="8">
        <v>3</v>
      </c>
      <c r="E7" s="8">
        <v>2016</v>
      </c>
      <c r="F7" s="10">
        <v>100</v>
      </c>
      <c r="G7" s="11">
        <v>17.73</v>
      </c>
      <c r="H7" s="12" t="s">
        <v>8</v>
      </c>
      <c r="I7" s="13"/>
      <c r="J7" s="53">
        <v>0</v>
      </c>
      <c r="K7" s="53">
        <v>2.46</v>
      </c>
      <c r="L7" s="53">
        <v>3.27</v>
      </c>
      <c r="M7" s="53">
        <v>12</v>
      </c>
    </row>
    <row r="8" spans="1:13" ht="14" x14ac:dyDescent="0.2">
      <c r="A8" s="8">
        <v>4</v>
      </c>
      <c r="B8" s="8">
        <v>13</v>
      </c>
      <c r="C8" s="9" t="s">
        <v>62</v>
      </c>
      <c r="D8" s="8">
        <v>3</v>
      </c>
      <c r="E8" s="8">
        <v>2016</v>
      </c>
      <c r="F8" s="10">
        <v>164</v>
      </c>
      <c r="G8" s="11">
        <v>18</v>
      </c>
      <c r="H8" s="12" t="s">
        <v>8</v>
      </c>
      <c r="I8" s="13"/>
      <c r="J8" s="53">
        <v>0</v>
      </c>
      <c r="K8" s="53">
        <v>0</v>
      </c>
      <c r="L8" s="53">
        <v>17.75</v>
      </c>
      <c r="M8" s="53">
        <v>0.25</v>
      </c>
    </row>
    <row r="9" spans="1:13" ht="28" x14ac:dyDescent="0.2">
      <c r="A9" s="8">
        <v>5</v>
      </c>
      <c r="B9" s="8">
        <v>30</v>
      </c>
      <c r="C9" s="9" t="s">
        <v>63</v>
      </c>
      <c r="D9" s="8">
        <v>2</v>
      </c>
      <c r="E9" s="8">
        <v>2016</v>
      </c>
      <c r="F9" s="10">
        <v>40</v>
      </c>
      <c r="G9" s="11">
        <v>20.95</v>
      </c>
      <c r="H9" s="12" t="s">
        <v>8</v>
      </c>
      <c r="I9" s="13"/>
      <c r="J9" s="53">
        <v>0</v>
      </c>
      <c r="K9" s="53">
        <v>0</v>
      </c>
      <c r="L9" s="53">
        <v>10.210000000000001</v>
      </c>
      <c r="M9" s="53">
        <v>10.74</v>
      </c>
    </row>
    <row r="10" spans="1:13" ht="14" x14ac:dyDescent="0.2">
      <c r="A10" s="8">
        <v>6</v>
      </c>
      <c r="B10" s="8">
        <v>39</v>
      </c>
      <c r="C10" s="9" t="s">
        <v>11</v>
      </c>
      <c r="D10" s="8">
        <v>3</v>
      </c>
      <c r="E10" s="8">
        <v>2016</v>
      </c>
      <c r="F10" s="10">
        <v>530</v>
      </c>
      <c r="G10" s="11">
        <v>90.44</v>
      </c>
      <c r="H10" s="12" t="s">
        <v>8</v>
      </c>
      <c r="I10" s="13"/>
      <c r="J10" s="53">
        <v>0</v>
      </c>
      <c r="K10" s="53">
        <v>13.95</v>
      </c>
      <c r="L10" s="53">
        <v>17.100000000000001</v>
      </c>
      <c r="M10" s="53">
        <v>59.389999999999993</v>
      </c>
    </row>
    <row r="11" spans="1:13" s="17" customFormat="1" ht="14" x14ac:dyDescent="0.2">
      <c r="A11" s="8">
        <v>7</v>
      </c>
      <c r="B11" s="8">
        <v>44</v>
      </c>
      <c r="C11" s="9" t="s">
        <v>12</v>
      </c>
      <c r="D11" s="16">
        <v>2</v>
      </c>
      <c r="E11" s="16">
        <v>2016</v>
      </c>
      <c r="F11" s="13">
        <v>120</v>
      </c>
      <c r="G11" s="11">
        <v>24.36</v>
      </c>
      <c r="H11" s="12" t="s">
        <v>8</v>
      </c>
      <c r="I11" s="13"/>
      <c r="J11" s="53">
        <v>0</v>
      </c>
      <c r="K11" s="53">
        <v>0.02</v>
      </c>
      <c r="L11" s="53">
        <v>8.85</v>
      </c>
      <c r="M11" s="53">
        <v>15.49</v>
      </c>
    </row>
    <row r="12" spans="1:13" ht="42" x14ac:dyDescent="0.2">
      <c r="A12" s="8">
        <v>8</v>
      </c>
      <c r="B12" s="8">
        <v>51.1</v>
      </c>
      <c r="C12" s="9" t="s">
        <v>13</v>
      </c>
      <c r="D12" s="8">
        <v>3</v>
      </c>
      <c r="E12" s="8">
        <v>2016</v>
      </c>
      <c r="F12" s="10">
        <v>397</v>
      </c>
      <c r="G12" s="11">
        <v>34.82</v>
      </c>
      <c r="H12" s="12" t="s">
        <v>8</v>
      </c>
      <c r="I12" s="13"/>
      <c r="J12" s="53">
        <v>0</v>
      </c>
      <c r="K12" s="53">
        <v>1.5</v>
      </c>
      <c r="L12" s="53">
        <v>14.15</v>
      </c>
      <c r="M12" s="53">
        <v>19.170000000000002</v>
      </c>
    </row>
    <row r="13" spans="1:13" s="17" customFormat="1" ht="56" x14ac:dyDescent="0.2">
      <c r="A13" s="8">
        <v>9</v>
      </c>
      <c r="B13" s="16">
        <v>80</v>
      </c>
      <c r="C13" s="18" t="s">
        <v>64</v>
      </c>
      <c r="D13" s="16">
        <v>1</v>
      </c>
      <c r="E13" s="16">
        <v>2017</v>
      </c>
      <c r="F13" s="13">
        <v>1.7</v>
      </c>
      <c r="G13" s="11">
        <v>2</v>
      </c>
      <c r="H13" s="12" t="s">
        <v>8</v>
      </c>
      <c r="I13" s="13"/>
      <c r="J13" s="53">
        <v>0</v>
      </c>
      <c r="K13" s="53">
        <v>0</v>
      </c>
      <c r="L13" s="53">
        <v>1.7000000000000002</v>
      </c>
      <c r="M13" s="53">
        <v>0.3</v>
      </c>
    </row>
    <row r="14" spans="1:13" ht="28" x14ac:dyDescent="0.2">
      <c r="A14" s="8">
        <v>10</v>
      </c>
      <c r="B14" s="8">
        <v>83</v>
      </c>
      <c r="C14" s="9" t="s">
        <v>65</v>
      </c>
      <c r="D14" s="8">
        <v>3</v>
      </c>
      <c r="E14" s="8">
        <v>2017</v>
      </c>
      <c r="F14" s="10">
        <v>348</v>
      </c>
      <c r="G14" s="11">
        <v>17</v>
      </c>
      <c r="H14" s="12" t="s">
        <v>8</v>
      </c>
      <c r="I14" s="13"/>
      <c r="J14" s="53">
        <v>0</v>
      </c>
      <c r="K14" s="53">
        <v>7.6</v>
      </c>
      <c r="L14" s="53">
        <v>5</v>
      </c>
      <c r="M14" s="53">
        <v>4.4000000000000004</v>
      </c>
    </row>
    <row r="15" spans="1:13" s="17" customFormat="1" ht="14" x14ac:dyDescent="0.2">
      <c r="A15" s="8">
        <v>11</v>
      </c>
      <c r="B15" s="16">
        <v>85</v>
      </c>
      <c r="C15" s="18" t="s">
        <v>14</v>
      </c>
      <c r="D15" s="16">
        <v>1</v>
      </c>
      <c r="E15" s="16">
        <v>2017</v>
      </c>
      <c r="F15" s="13">
        <v>415</v>
      </c>
      <c r="G15" s="11">
        <v>50</v>
      </c>
      <c r="H15" s="12" t="s">
        <v>8</v>
      </c>
      <c r="I15" s="13"/>
      <c r="J15" s="53">
        <v>0</v>
      </c>
      <c r="K15" s="53">
        <v>8.3000000000000007</v>
      </c>
      <c r="L15" s="53">
        <v>22.19</v>
      </c>
      <c r="M15" s="53">
        <v>19.509999999999998</v>
      </c>
    </row>
    <row r="16" spans="1:13" ht="14" x14ac:dyDescent="0.2">
      <c r="A16" s="8">
        <v>12</v>
      </c>
      <c r="B16" s="8">
        <v>63</v>
      </c>
      <c r="C16" s="9" t="s">
        <v>21</v>
      </c>
      <c r="D16" s="16">
        <v>2</v>
      </c>
      <c r="E16" s="16">
        <v>2017</v>
      </c>
      <c r="F16" s="13">
        <v>185</v>
      </c>
      <c r="G16" s="11">
        <v>77.52</v>
      </c>
      <c r="H16" s="12" t="s">
        <v>8</v>
      </c>
      <c r="I16" s="13"/>
      <c r="J16" s="53">
        <v>0</v>
      </c>
      <c r="K16" s="53">
        <v>0</v>
      </c>
      <c r="L16" s="53">
        <v>15.719999999999999</v>
      </c>
      <c r="M16" s="53">
        <v>61.800000000000004</v>
      </c>
    </row>
    <row r="17" spans="1:13" s="17" customFormat="1" ht="14" x14ac:dyDescent="0.2">
      <c r="A17" s="8">
        <v>13</v>
      </c>
      <c r="B17" s="16">
        <v>64</v>
      </c>
      <c r="C17" s="18" t="s">
        <v>22</v>
      </c>
      <c r="D17" s="16">
        <v>1</v>
      </c>
      <c r="E17" s="16">
        <v>2017</v>
      </c>
      <c r="F17" s="13">
        <v>92</v>
      </c>
      <c r="G17" s="11">
        <v>7</v>
      </c>
      <c r="H17" s="12" t="s">
        <v>8</v>
      </c>
      <c r="I17" s="13"/>
      <c r="J17" s="53">
        <v>0</v>
      </c>
      <c r="K17" s="53">
        <v>0</v>
      </c>
      <c r="L17" s="53">
        <v>0</v>
      </c>
      <c r="M17" s="53">
        <v>7</v>
      </c>
    </row>
    <row r="18" spans="1:13" s="17" customFormat="1" ht="28" x14ac:dyDescent="0.2">
      <c r="A18" s="8">
        <v>14</v>
      </c>
      <c r="B18" s="8">
        <v>84</v>
      </c>
      <c r="C18" s="9" t="s">
        <v>23</v>
      </c>
      <c r="D18" s="16">
        <v>1</v>
      </c>
      <c r="E18" s="16">
        <v>2017</v>
      </c>
      <c r="F18" s="13">
        <v>150</v>
      </c>
      <c r="G18" s="11">
        <v>98.8</v>
      </c>
      <c r="H18" s="12" t="s">
        <v>8</v>
      </c>
      <c r="I18" s="13"/>
      <c r="J18" s="53">
        <v>0</v>
      </c>
      <c r="K18" s="53">
        <v>0</v>
      </c>
      <c r="L18" s="53">
        <v>13.7</v>
      </c>
      <c r="M18" s="53">
        <v>85.1</v>
      </c>
    </row>
    <row r="19" spans="1:13" ht="42" x14ac:dyDescent="0.2">
      <c r="A19" s="8">
        <v>15</v>
      </c>
      <c r="B19" s="8">
        <v>45</v>
      </c>
      <c r="C19" s="9" t="s">
        <v>24</v>
      </c>
      <c r="D19" s="16">
        <v>3</v>
      </c>
      <c r="E19" s="16">
        <v>2016</v>
      </c>
      <c r="F19" s="13">
        <v>105.9</v>
      </c>
      <c r="G19" s="11">
        <v>31.7</v>
      </c>
      <c r="H19" s="12" t="s">
        <v>8</v>
      </c>
      <c r="I19" s="13"/>
      <c r="J19" s="53">
        <v>0</v>
      </c>
      <c r="K19" s="53">
        <v>14.4</v>
      </c>
      <c r="L19" s="53">
        <v>7.1999999999999993</v>
      </c>
      <c r="M19" s="53">
        <v>10.1</v>
      </c>
    </row>
    <row r="20" spans="1:13" ht="28" x14ac:dyDescent="0.2">
      <c r="A20" s="8">
        <v>16</v>
      </c>
      <c r="B20" s="8">
        <v>48</v>
      </c>
      <c r="C20" s="9" t="s">
        <v>25</v>
      </c>
      <c r="D20" s="16">
        <v>3</v>
      </c>
      <c r="E20" s="16">
        <v>2016</v>
      </c>
      <c r="F20" s="13">
        <v>382</v>
      </c>
      <c r="G20" s="11">
        <v>32.479999999999997</v>
      </c>
      <c r="H20" s="12" t="s">
        <v>8</v>
      </c>
      <c r="I20" s="13"/>
      <c r="J20" s="53">
        <v>0</v>
      </c>
      <c r="K20" s="53">
        <v>0</v>
      </c>
      <c r="L20" s="53">
        <v>8.0500000000000007</v>
      </c>
      <c r="M20" s="53">
        <v>24.43</v>
      </c>
    </row>
    <row r="21" spans="1:13" ht="28" x14ac:dyDescent="0.2">
      <c r="A21" s="8">
        <v>17</v>
      </c>
      <c r="B21" s="8">
        <v>86</v>
      </c>
      <c r="C21" s="9" t="s">
        <v>26</v>
      </c>
      <c r="D21" s="16">
        <v>3</v>
      </c>
      <c r="E21" s="16">
        <v>2017</v>
      </c>
      <c r="F21" s="13">
        <v>2449.5</v>
      </c>
      <c r="G21" s="11">
        <v>50.25</v>
      </c>
      <c r="H21" s="12" t="s">
        <v>8</v>
      </c>
      <c r="I21" s="13"/>
      <c r="J21" s="53">
        <v>0</v>
      </c>
      <c r="K21" s="53">
        <v>0</v>
      </c>
      <c r="L21" s="53">
        <v>4.7</v>
      </c>
      <c r="M21" s="53">
        <v>45.55</v>
      </c>
    </row>
    <row r="22" spans="1:13" ht="28" x14ac:dyDescent="0.2">
      <c r="A22" s="8">
        <v>18</v>
      </c>
      <c r="B22" s="16">
        <v>27</v>
      </c>
      <c r="C22" s="18" t="s">
        <v>27</v>
      </c>
      <c r="D22" s="16">
        <v>3</v>
      </c>
      <c r="E22" s="16">
        <v>2016</v>
      </c>
      <c r="F22" s="19">
        <v>401</v>
      </c>
      <c r="G22" s="11">
        <v>6.25</v>
      </c>
      <c r="H22" s="12" t="s">
        <v>8</v>
      </c>
      <c r="I22" s="13"/>
      <c r="J22" s="53">
        <v>0</v>
      </c>
      <c r="K22" s="53">
        <v>0</v>
      </c>
      <c r="L22" s="53">
        <v>6.25</v>
      </c>
      <c r="M22" s="53">
        <v>0</v>
      </c>
    </row>
    <row r="23" spans="1:13" s="17" customFormat="1" ht="42" x14ac:dyDescent="0.2">
      <c r="A23" s="8">
        <v>19</v>
      </c>
      <c r="B23" s="8">
        <v>20</v>
      </c>
      <c r="C23" s="9" t="s">
        <v>28</v>
      </c>
      <c r="D23" s="16">
        <v>2</v>
      </c>
      <c r="E23" s="16">
        <v>2016</v>
      </c>
      <c r="F23" s="13">
        <v>61.41</v>
      </c>
      <c r="G23" s="11">
        <v>6</v>
      </c>
      <c r="H23" s="12" t="s">
        <v>8</v>
      </c>
      <c r="I23" s="13"/>
      <c r="J23" s="53">
        <v>0</v>
      </c>
      <c r="K23" s="53">
        <v>0</v>
      </c>
      <c r="L23" s="53">
        <v>1.5</v>
      </c>
      <c r="M23" s="53">
        <v>4.5</v>
      </c>
    </row>
    <row r="24" spans="1:13" s="17" customFormat="1" ht="28" x14ac:dyDescent="0.2">
      <c r="A24" s="8">
        <v>20</v>
      </c>
      <c r="B24" s="8">
        <v>62</v>
      </c>
      <c r="C24" s="9" t="s">
        <v>29</v>
      </c>
      <c r="D24" s="16">
        <v>2</v>
      </c>
      <c r="E24" s="16">
        <v>2016</v>
      </c>
      <c r="F24" s="13">
        <v>193</v>
      </c>
      <c r="G24" s="11">
        <v>30</v>
      </c>
      <c r="H24" s="12" t="s">
        <v>8</v>
      </c>
      <c r="I24" s="13"/>
      <c r="J24" s="53">
        <v>0</v>
      </c>
      <c r="K24" s="53">
        <v>0</v>
      </c>
      <c r="L24" s="53">
        <v>6</v>
      </c>
      <c r="M24" s="53">
        <v>24</v>
      </c>
    </row>
    <row r="25" spans="1:13" ht="14" x14ac:dyDescent="0.2">
      <c r="A25" s="8">
        <v>21</v>
      </c>
      <c r="B25" s="8">
        <v>76</v>
      </c>
      <c r="C25" s="9" t="s">
        <v>30</v>
      </c>
      <c r="D25" s="16">
        <v>3</v>
      </c>
      <c r="E25" s="16">
        <v>2017</v>
      </c>
      <c r="F25" s="13">
        <v>154</v>
      </c>
      <c r="G25" s="11">
        <v>43.73</v>
      </c>
      <c r="H25" s="12" t="s">
        <v>8</v>
      </c>
      <c r="I25" s="13"/>
      <c r="J25" s="53">
        <v>0</v>
      </c>
      <c r="K25" s="53">
        <v>0</v>
      </c>
      <c r="L25" s="53">
        <v>22.7</v>
      </c>
      <c r="M25" s="53">
        <v>21.03</v>
      </c>
    </row>
    <row r="26" spans="1:13" ht="14" x14ac:dyDescent="0.2">
      <c r="A26" s="8">
        <v>22</v>
      </c>
      <c r="B26" s="8">
        <v>75</v>
      </c>
      <c r="C26" s="9" t="s">
        <v>31</v>
      </c>
      <c r="D26" s="16">
        <v>2</v>
      </c>
      <c r="E26" s="16">
        <v>2017</v>
      </c>
      <c r="F26" s="13">
        <v>225</v>
      </c>
      <c r="G26" s="11">
        <v>23.18</v>
      </c>
      <c r="H26" s="12" t="s">
        <v>8</v>
      </c>
      <c r="I26" s="13"/>
      <c r="J26" s="53">
        <v>0</v>
      </c>
      <c r="K26" s="53">
        <v>2.8323</v>
      </c>
      <c r="L26" s="53">
        <v>5.6998000000000006</v>
      </c>
      <c r="M26" s="53">
        <v>14.65</v>
      </c>
    </row>
    <row r="27" spans="1:13" ht="28" x14ac:dyDescent="0.2">
      <c r="A27" s="8">
        <v>23</v>
      </c>
      <c r="B27" s="8">
        <v>36</v>
      </c>
      <c r="C27" s="9" t="s">
        <v>32</v>
      </c>
      <c r="D27" s="16">
        <v>3</v>
      </c>
      <c r="E27" s="16">
        <v>2016</v>
      </c>
      <c r="F27" s="13">
        <v>102.1</v>
      </c>
      <c r="G27" s="11">
        <v>8.06</v>
      </c>
      <c r="H27" s="12" t="s">
        <v>8</v>
      </c>
      <c r="I27" s="13"/>
      <c r="J27" s="53">
        <v>0</v>
      </c>
      <c r="K27" s="53">
        <v>2.395</v>
      </c>
      <c r="L27" s="53">
        <v>5.1118000000000006</v>
      </c>
      <c r="M27" s="53">
        <v>0.55000000000000004</v>
      </c>
    </row>
    <row r="28" spans="1:13" ht="14" x14ac:dyDescent="0.2">
      <c r="A28" s="8">
        <v>24</v>
      </c>
      <c r="B28" s="16">
        <v>17</v>
      </c>
      <c r="C28" s="18" t="s">
        <v>33</v>
      </c>
      <c r="D28" s="16">
        <v>3</v>
      </c>
      <c r="E28" s="16">
        <v>2016</v>
      </c>
      <c r="F28" s="13">
        <v>830.25</v>
      </c>
      <c r="G28" s="11">
        <v>3</v>
      </c>
      <c r="H28" s="12" t="s">
        <v>8</v>
      </c>
      <c r="I28" s="13"/>
      <c r="J28" s="53">
        <v>0</v>
      </c>
      <c r="K28" s="53">
        <v>0</v>
      </c>
      <c r="L28" s="53">
        <v>1.5</v>
      </c>
      <c r="M28" s="53">
        <v>1.5</v>
      </c>
    </row>
    <row r="29" spans="1:13" ht="14" x14ac:dyDescent="0.2">
      <c r="A29" s="8">
        <v>25</v>
      </c>
      <c r="B29" s="8">
        <v>25</v>
      </c>
      <c r="C29" s="9" t="s">
        <v>34</v>
      </c>
      <c r="D29" s="16">
        <v>3</v>
      </c>
      <c r="E29" s="16">
        <v>2016</v>
      </c>
      <c r="F29" s="13"/>
      <c r="G29" s="11">
        <v>11.5</v>
      </c>
      <c r="H29" s="12" t="s">
        <v>8</v>
      </c>
      <c r="I29" s="13"/>
      <c r="J29" s="53">
        <v>0</v>
      </c>
      <c r="K29" s="53">
        <v>0</v>
      </c>
      <c r="L29" s="53">
        <v>7.5</v>
      </c>
      <c r="M29" s="53">
        <v>4</v>
      </c>
    </row>
    <row r="30" spans="1:13" ht="14" x14ac:dyDescent="0.2">
      <c r="A30" s="8">
        <v>26</v>
      </c>
      <c r="B30" s="8">
        <v>43</v>
      </c>
      <c r="C30" s="9" t="s">
        <v>35</v>
      </c>
      <c r="D30" s="16">
        <v>3</v>
      </c>
      <c r="E30" s="16">
        <v>2016</v>
      </c>
      <c r="F30" s="13">
        <v>61.5</v>
      </c>
      <c r="G30" s="11">
        <v>2.27</v>
      </c>
      <c r="H30" s="12" t="s">
        <v>8</v>
      </c>
      <c r="I30" s="13"/>
      <c r="J30" s="53">
        <v>0</v>
      </c>
      <c r="K30" s="53">
        <v>0</v>
      </c>
      <c r="L30" s="53">
        <v>0.53</v>
      </c>
      <c r="M30" s="53">
        <v>1.7400000000000002</v>
      </c>
    </row>
    <row r="31" spans="1:13" ht="14" x14ac:dyDescent="0.2">
      <c r="A31" s="8">
        <v>27</v>
      </c>
      <c r="B31" s="8">
        <v>82</v>
      </c>
      <c r="C31" s="9" t="s">
        <v>36</v>
      </c>
      <c r="D31" s="16">
        <v>3</v>
      </c>
      <c r="E31" s="16">
        <v>2017</v>
      </c>
      <c r="F31" s="13">
        <v>30</v>
      </c>
      <c r="G31" s="11">
        <v>7.8</v>
      </c>
      <c r="H31" s="12" t="s">
        <v>8</v>
      </c>
      <c r="I31" s="13"/>
      <c r="J31" s="53">
        <v>0</v>
      </c>
      <c r="K31" s="53">
        <v>0</v>
      </c>
      <c r="L31" s="53">
        <v>2.35</v>
      </c>
      <c r="M31" s="53">
        <v>5.45</v>
      </c>
    </row>
    <row r="32" spans="1:13" ht="42" x14ac:dyDescent="0.2">
      <c r="A32" s="8">
        <v>28</v>
      </c>
      <c r="B32" s="16">
        <v>79</v>
      </c>
      <c r="C32" s="18" t="s">
        <v>37</v>
      </c>
      <c r="D32" s="16">
        <v>3</v>
      </c>
      <c r="E32" s="16">
        <v>2017</v>
      </c>
      <c r="F32" s="13"/>
      <c r="G32" s="11">
        <v>17.48</v>
      </c>
      <c r="H32" s="12" t="s">
        <v>8</v>
      </c>
      <c r="I32" s="13"/>
      <c r="J32" s="53">
        <v>0</v>
      </c>
      <c r="K32" s="53">
        <v>2</v>
      </c>
      <c r="L32" s="53">
        <v>6</v>
      </c>
      <c r="M32" s="53">
        <v>9.48</v>
      </c>
    </row>
    <row r="33" spans="1:13" ht="19.5" customHeight="1" x14ac:dyDescent="0.2">
      <c r="A33" s="8"/>
      <c r="B33" s="8">
        <v>49</v>
      </c>
      <c r="C33" s="9" t="s">
        <v>66</v>
      </c>
      <c r="D33" s="16">
        <v>2</v>
      </c>
      <c r="E33" s="16">
        <v>2016</v>
      </c>
      <c r="F33" s="13">
        <v>102</v>
      </c>
      <c r="G33" s="11">
        <v>9.18</v>
      </c>
      <c r="H33" s="12" t="s">
        <v>8</v>
      </c>
      <c r="I33" s="13"/>
      <c r="J33" s="53">
        <v>0</v>
      </c>
      <c r="K33" s="53">
        <v>0</v>
      </c>
      <c r="L33" s="53">
        <v>5.73</v>
      </c>
      <c r="M33" s="53">
        <v>3.45</v>
      </c>
    </row>
    <row r="34" spans="1:13" ht="28.5" customHeight="1" x14ac:dyDescent="0.2">
      <c r="A34" s="20" t="s">
        <v>67</v>
      </c>
      <c r="B34" s="20"/>
      <c r="C34" s="20"/>
      <c r="D34" s="21"/>
      <c r="E34" s="21"/>
      <c r="F34" s="22">
        <f>SUM(F5:F32)</f>
        <v>13284.939999999999</v>
      </c>
      <c r="G34" s="23">
        <f>SUM(G5:G33)</f>
        <v>1500.0000000000002</v>
      </c>
      <c r="H34" s="12"/>
      <c r="I34" s="24">
        <f>SUM(I5:I32)</f>
        <v>0</v>
      </c>
      <c r="J34" s="54">
        <f>SUM(J5:J33)</f>
        <v>0</v>
      </c>
      <c r="K34" s="54">
        <f>SUM(K5:K33)</f>
        <v>140.60730000000001</v>
      </c>
      <c r="L34" s="54">
        <f>SUM(L5:L33)</f>
        <v>445.84160000000003</v>
      </c>
      <c r="M34" s="54">
        <f>SUM(M5:M33)</f>
        <v>913.54999999999984</v>
      </c>
    </row>
    <row r="35" spans="1:13" ht="17" customHeight="1" x14ac:dyDescent="0.2">
      <c r="G35" s="28"/>
    </row>
    <row r="36" spans="1:13" s="3" customFormat="1" ht="35.5" customHeight="1" x14ac:dyDescent="0.2">
      <c r="A36" s="406" t="s">
        <v>51</v>
      </c>
      <c r="B36" s="406" t="s">
        <v>52</v>
      </c>
      <c r="C36" s="406" t="s">
        <v>0</v>
      </c>
      <c r="D36" s="406" t="s">
        <v>53</v>
      </c>
      <c r="E36" s="406" t="s">
        <v>54</v>
      </c>
      <c r="F36" s="406" t="s">
        <v>55</v>
      </c>
      <c r="G36" s="410" t="s">
        <v>56</v>
      </c>
      <c r="H36" s="406" t="s">
        <v>57</v>
      </c>
      <c r="I36" s="403" t="s">
        <v>58</v>
      </c>
      <c r="J36" s="55"/>
      <c r="K36" s="404"/>
      <c r="L36" s="404"/>
      <c r="M36" s="404"/>
    </row>
    <row r="37" spans="1:13" s="3" customFormat="1" ht="37.25" customHeight="1" x14ac:dyDescent="0.2">
      <c r="A37" s="406"/>
      <c r="B37" s="406"/>
      <c r="C37" s="406"/>
      <c r="D37" s="406"/>
      <c r="E37" s="406"/>
      <c r="F37" s="406"/>
      <c r="G37" s="411"/>
      <c r="H37" s="406"/>
      <c r="I37" s="403"/>
      <c r="J37" s="50"/>
      <c r="K37" s="50"/>
      <c r="L37" s="50"/>
      <c r="M37" s="50"/>
    </row>
    <row r="38" spans="1:13" ht="41.25" customHeight="1" x14ac:dyDescent="0.2">
      <c r="A38" s="409" t="s">
        <v>68</v>
      </c>
      <c r="B38" s="409"/>
      <c r="C38" s="409"/>
      <c r="D38" s="409"/>
      <c r="E38" s="409"/>
      <c r="F38" s="409"/>
      <c r="G38" s="409"/>
      <c r="H38" s="409"/>
      <c r="I38" s="5"/>
      <c r="J38" s="6"/>
      <c r="K38" s="6"/>
      <c r="L38" s="6"/>
      <c r="M38" s="6"/>
    </row>
    <row r="39" spans="1:13" ht="27.75" customHeight="1" x14ac:dyDescent="0.2">
      <c r="A39" s="8">
        <v>1</v>
      </c>
      <c r="B39" s="8">
        <v>1</v>
      </c>
      <c r="C39" s="9" t="s">
        <v>60</v>
      </c>
      <c r="D39" s="8">
        <v>3</v>
      </c>
      <c r="E39" s="8">
        <v>2016</v>
      </c>
      <c r="F39" s="10">
        <v>5124.88</v>
      </c>
      <c r="G39" s="30">
        <v>506</v>
      </c>
      <c r="H39" s="12" t="s">
        <v>69</v>
      </c>
      <c r="I39" s="13"/>
      <c r="J39" s="15"/>
      <c r="K39" s="15"/>
      <c r="L39" s="15"/>
      <c r="M39" s="15"/>
    </row>
    <row r="40" spans="1:13" s="34" customFormat="1" ht="28" customHeight="1" x14ac:dyDescent="0.2">
      <c r="A40" s="20" t="s">
        <v>67</v>
      </c>
      <c r="B40" s="21"/>
      <c r="C40" s="21"/>
      <c r="D40" s="21"/>
      <c r="E40" s="21"/>
      <c r="F40" s="31">
        <f>SUM(F39)</f>
        <v>5124.88</v>
      </c>
      <c r="G40" s="31">
        <f>SUM(G39)</f>
        <v>506</v>
      </c>
      <c r="H40" s="32"/>
      <c r="I40" s="33"/>
      <c r="J40" s="25"/>
      <c r="K40" s="25"/>
      <c r="L40" s="25"/>
      <c r="M40" s="25"/>
    </row>
    <row r="41" spans="1:13" ht="17" customHeight="1" x14ac:dyDescent="0.2">
      <c r="G41" s="28"/>
    </row>
    <row r="42" spans="1:13" ht="17" customHeight="1" x14ac:dyDescent="0.2">
      <c r="G42" s="28"/>
    </row>
    <row r="43" spans="1:13" ht="28" customHeight="1" x14ac:dyDescent="0.2">
      <c r="A43" s="409" t="s">
        <v>70</v>
      </c>
      <c r="B43" s="409"/>
      <c r="C43" s="409"/>
      <c r="D43" s="409"/>
      <c r="E43" s="409"/>
      <c r="F43" s="409"/>
      <c r="G43" s="409"/>
      <c r="H43" s="409"/>
      <c r="I43" s="5"/>
      <c r="J43" s="5"/>
      <c r="K43" s="5"/>
      <c r="L43" s="5"/>
      <c r="M43" s="5"/>
    </row>
    <row r="44" spans="1:13" ht="28" customHeight="1" x14ac:dyDescent="0.2">
      <c r="A44" s="8"/>
      <c r="B44" s="8">
        <v>18</v>
      </c>
      <c r="C44" s="9" t="s">
        <v>71</v>
      </c>
      <c r="D44" s="8">
        <v>3</v>
      </c>
      <c r="E44" s="8">
        <v>2016</v>
      </c>
      <c r="F44" s="10">
        <v>289.83</v>
      </c>
      <c r="G44" s="35"/>
      <c r="H44" s="36" t="s">
        <v>69</v>
      </c>
      <c r="I44" s="37"/>
      <c r="J44" s="14"/>
      <c r="K44" s="14"/>
      <c r="L44" s="14"/>
      <c r="M44" s="14"/>
    </row>
    <row r="45" spans="1:13" ht="28" customHeight="1" x14ac:dyDescent="0.2">
      <c r="A45" s="8"/>
      <c r="B45" s="38">
        <v>19</v>
      </c>
      <c r="C45" s="9" t="s">
        <v>72</v>
      </c>
      <c r="D45" s="8">
        <v>3</v>
      </c>
      <c r="E45" s="8">
        <v>2016</v>
      </c>
      <c r="F45" s="10">
        <v>49.2</v>
      </c>
      <c r="G45" s="35"/>
      <c r="H45" s="36" t="s">
        <v>69</v>
      </c>
      <c r="I45" s="37"/>
      <c r="J45" s="14"/>
      <c r="K45" s="14"/>
      <c r="L45" s="14"/>
      <c r="M45" s="14"/>
    </row>
    <row r="46" spans="1:13" ht="28" customHeight="1" x14ac:dyDescent="0.2">
      <c r="A46" s="8"/>
      <c r="B46" s="8">
        <v>81</v>
      </c>
      <c r="C46" s="9" t="s">
        <v>73</v>
      </c>
      <c r="D46" s="8">
        <v>2</v>
      </c>
      <c r="E46" s="8">
        <v>2017</v>
      </c>
      <c r="F46" s="10">
        <v>89</v>
      </c>
      <c r="G46" s="35"/>
      <c r="H46" s="36" t="s">
        <v>69</v>
      </c>
      <c r="I46" s="37"/>
      <c r="J46" s="14"/>
      <c r="K46" s="14"/>
      <c r="L46" s="14"/>
      <c r="M46" s="14"/>
    </row>
    <row r="47" spans="1:13" ht="28" customHeight="1" x14ac:dyDescent="0.2">
      <c r="A47" s="8"/>
      <c r="B47" s="8"/>
      <c r="C47" s="39" t="s">
        <v>67</v>
      </c>
      <c r="D47" s="9"/>
      <c r="E47" s="9"/>
      <c r="F47" s="40">
        <f>SUM(F44:F46)</f>
        <v>428.03</v>
      </c>
      <c r="G47" s="40">
        <f>SUM(G44:G46)</f>
        <v>0</v>
      </c>
      <c r="H47" s="36"/>
      <c r="I47" s="41"/>
      <c r="J47" s="42"/>
      <c r="K47" s="42"/>
      <c r="L47" s="42"/>
      <c r="M47" s="42"/>
    </row>
    <row r="48" spans="1:13" ht="8" customHeight="1" x14ac:dyDescent="0.2">
      <c r="A48" s="43"/>
      <c r="B48" s="43"/>
      <c r="C48" s="44"/>
      <c r="D48" s="44"/>
      <c r="E48" s="44"/>
      <c r="F48" s="45"/>
      <c r="G48" s="46"/>
      <c r="H48" s="47"/>
      <c r="I48" s="48"/>
      <c r="J48" s="48"/>
      <c r="K48" s="48"/>
      <c r="L48" s="48"/>
      <c r="M48" s="48"/>
    </row>
    <row r="49" spans="9:13" x14ac:dyDescent="0.2">
      <c r="I49" s="49"/>
      <c r="J49" s="49"/>
      <c r="K49" s="49"/>
      <c r="L49" s="49"/>
      <c r="M49" s="49"/>
    </row>
  </sheetData>
  <mergeCells count="23">
    <mergeCell ref="A38:H38"/>
    <mergeCell ref="A43:H43"/>
    <mergeCell ref="K36:M36"/>
    <mergeCell ref="A36:A37"/>
    <mergeCell ref="B36:B37"/>
    <mergeCell ref="C36:C37"/>
    <mergeCell ref="D36:D37"/>
    <mergeCell ref="E36:E37"/>
    <mergeCell ref="F36:F37"/>
    <mergeCell ref="G36:G37"/>
    <mergeCell ref="H36:H37"/>
    <mergeCell ref="I36:I37"/>
    <mergeCell ref="I2:I3"/>
    <mergeCell ref="K2:M2"/>
    <mergeCell ref="A1:H1"/>
    <mergeCell ref="A2:A3"/>
    <mergeCell ref="B2:B3"/>
    <mergeCell ref="C2:C3"/>
    <mergeCell ref="D2:D3"/>
    <mergeCell ref="E2:E3"/>
    <mergeCell ref="F2:F3"/>
    <mergeCell ref="G2:G3"/>
    <mergeCell ref="H2:H3"/>
  </mergeCells>
  <conditionalFormatting sqref="B5:B33">
    <cfRule type="duplicateValues" dxfId="0" priority="1"/>
  </conditionalFormatting>
  <pageMargins left="0.7" right="0.7" top="0.75" bottom="0.75" header="0.3" footer="0.3"/>
  <pageSetup paperSize="8"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2020 Action Plan</vt:lpstr>
      <vt:lpstr>2020 Procurement Plan</vt:lpstr>
      <vt:lpstr>Plan 2018</vt:lpstr>
      <vt:lpstr>'Plan 2018'!Print_Area</vt:lpstr>
      <vt:lpstr>'2020 Action Plan'!Print_Titles</vt:lpstr>
      <vt:lpstr>'Plan 2018'!Print_Titles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Microsoft Office User</cp:lastModifiedBy>
  <cp:lastPrinted>2021-01-18T08:40:56Z</cp:lastPrinted>
  <dcterms:created xsi:type="dcterms:W3CDTF">2017-01-31T03:24:00Z</dcterms:created>
  <dcterms:modified xsi:type="dcterms:W3CDTF">2022-08-26T05:13:54Z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1033-10.2.0.5811</vt:lpwstr>
  </property>
</Properties>
</file>